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LBC MEETINGS\SLBC - 155 PUNJAB\Annexures 155 SLBC\"/>
    </mc:Choice>
  </mc:AlternateContent>
  <bookViews>
    <workbookView xWindow="0" yWindow="0" windowWidth="21468" windowHeight="10032"/>
  </bookViews>
  <sheets>
    <sheet name="Sheet1" sheetId="1" r:id="rId1"/>
  </sheets>
  <definedNames>
    <definedName name="_xlnm.Print_Area" localSheetId="0">Sheet1!$A$1:$M$34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F33" i="1"/>
  <c r="G33" i="1"/>
  <c r="H33" i="1"/>
  <c r="I33" i="1"/>
  <c r="J33" i="1"/>
  <c r="K33" i="1"/>
  <c r="L33" i="1"/>
  <c r="D33" i="1"/>
  <c r="K26" i="1" l="1"/>
  <c r="K14" i="1"/>
  <c r="K8" i="1"/>
  <c r="K16" i="1"/>
  <c r="K10" i="1"/>
  <c r="K12" i="1"/>
  <c r="K23" i="1"/>
  <c r="K17" i="1"/>
  <c r="K28" i="1"/>
  <c r="K21" i="1"/>
  <c r="K7" i="1"/>
  <c r="K15" i="1"/>
  <c r="K22" i="1"/>
  <c r="K19" i="1"/>
  <c r="K27" i="1"/>
  <c r="K9" i="1"/>
  <c r="K18" i="1"/>
  <c r="K5" i="1"/>
  <c r="K6" i="1"/>
  <c r="K13" i="1"/>
  <c r="K11" i="1"/>
  <c r="K29" i="1"/>
  <c r="K25" i="1"/>
  <c r="K30" i="1"/>
  <c r="K31" i="1"/>
  <c r="K32" i="1"/>
  <c r="K20" i="1"/>
  <c r="K24" i="1"/>
  <c r="M4" i="1"/>
  <c r="I14" i="1" l="1"/>
  <c r="I8" i="1"/>
  <c r="I16" i="1"/>
  <c r="I10" i="1"/>
  <c r="I12" i="1"/>
  <c r="I23" i="1"/>
  <c r="I17" i="1"/>
  <c r="I28" i="1"/>
  <c r="I21" i="1"/>
  <c r="I7" i="1"/>
  <c r="I15" i="1"/>
  <c r="I22" i="1"/>
  <c r="I19" i="1"/>
  <c r="I27" i="1"/>
  <c r="I9" i="1"/>
  <c r="I18" i="1"/>
  <c r="I5" i="1"/>
  <c r="I6" i="1"/>
  <c r="I13" i="1"/>
  <c r="I11" i="1"/>
  <c r="I29" i="1"/>
  <c r="I25" i="1"/>
  <c r="I30" i="1"/>
  <c r="I31" i="1"/>
  <c r="I32" i="1"/>
  <c r="I20" i="1"/>
  <c r="I24" i="1"/>
  <c r="G20" i="1"/>
  <c r="G32" i="1"/>
  <c r="G31" i="1"/>
  <c r="G30" i="1"/>
  <c r="G25" i="1"/>
  <c r="G29" i="1"/>
  <c r="G11" i="1"/>
  <c r="G13" i="1"/>
  <c r="G6" i="1"/>
  <c r="G5" i="1"/>
  <c r="G18" i="1"/>
  <c r="G9" i="1"/>
  <c r="G27" i="1"/>
  <c r="D27" i="1" s="1"/>
  <c r="G19" i="1"/>
  <c r="G22" i="1"/>
  <c r="G15" i="1"/>
  <c r="G7" i="1"/>
  <c r="G21" i="1"/>
  <c r="G28" i="1"/>
  <c r="G17" i="1"/>
  <c r="G23" i="1"/>
  <c r="G12" i="1"/>
  <c r="G10" i="1"/>
  <c r="G16" i="1"/>
  <c r="G8" i="1"/>
  <c r="G14" i="1"/>
  <c r="G26" i="1"/>
  <c r="G24" i="1"/>
  <c r="D32" i="1" l="1"/>
  <c r="D31" i="1"/>
  <c r="D25" i="1"/>
  <c r="D29" i="1"/>
  <c r="D6" i="1"/>
  <c r="D20" i="1"/>
  <c r="D30" i="1"/>
  <c r="D19" i="1"/>
  <c r="D7" i="1"/>
  <c r="D23" i="1"/>
  <c r="D8" i="1"/>
  <c r="D28" i="1"/>
  <c r="D22" i="1"/>
  <c r="I26" i="1"/>
  <c r="D26" i="1" s="1"/>
  <c r="D14" i="1"/>
  <c r="D11" i="1"/>
  <c r="D13" i="1"/>
  <c r="D5" i="1"/>
  <c r="D18" i="1"/>
  <c r="D9" i="1"/>
  <c r="D15" i="1"/>
  <c r="D21" i="1"/>
  <c r="D17" i="1"/>
  <c r="D12" i="1"/>
  <c r="D10" i="1"/>
  <c r="D16" i="1"/>
  <c r="D24" i="1"/>
</calcChain>
</file>

<file path=xl/sharedStrings.xml><?xml version="1.0" encoding="utf-8"?>
<sst xmlns="http://schemas.openxmlformats.org/spreadsheetml/2006/main" count="45" uniqueCount="45">
  <si>
    <t>S.No.</t>
  </si>
  <si>
    <t>Name</t>
  </si>
  <si>
    <t>Axis Bank</t>
  </si>
  <si>
    <t>Bandhan Bank</t>
  </si>
  <si>
    <t>Bank of Baroda</t>
  </si>
  <si>
    <t>Bank of India</t>
  </si>
  <si>
    <t>Bank of Maharashtra</t>
  </si>
  <si>
    <t>Canara Bank + Syndicate</t>
  </si>
  <si>
    <t>Central Bank of India</t>
  </si>
  <si>
    <t>Federal Bank</t>
  </si>
  <si>
    <t>HDFC Bank</t>
  </si>
  <si>
    <t>ICICI Bank</t>
  </si>
  <si>
    <t>IDBI</t>
  </si>
  <si>
    <t>Indian Bank + Allahabad Bank</t>
  </si>
  <si>
    <t>Indian Overseas Bank</t>
  </si>
  <si>
    <t>Indusind Bank</t>
  </si>
  <si>
    <t>J &amp; K Bank</t>
  </si>
  <si>
    <t>Kotak Mahindra bank</t>
  </si>
  <si>
    <t>Punjab &amp; Sind Bank</t>
  </si>
  <si>
    <t>Punjab Gramin Bank</t>
  </si>
  <si>
    <t>Punjab National Bank</t>
  </si>
  <si>
    <t>State Bank of India</t>
  </si>
  <si>
    <t>UCO Bank</t>
  </si>
  <si>
    <t>YES Bank</t>
  </si>
  <si>
    <t>AU Small Finance Bank</t>
  </si>
  <si>
    <t>Capital Small Finance Bank</t>
  </si>
  <si>
    <t>Ujjivan Small Finance Bank</t>
  </si>
  <si>
    <t>Jana Small Finance Bank</t>
  </si>
  <si>
    <t>TOTAL</t>
  </si>
  <si>
    <t>Miscellaneous (Other Banks &amp; Micro Fin. Insti.)</t>
  </si>
  <si>
    <t>Picked Up</t>
  </si>
  <si>
    <t>Not Picked Up</t>
  </si>
  <si>
    <t xml:space="preserve">Union Bank of India </t>
  </si>
  <si>
    <t xml:space="preserve">Rejected By Bank </t>
  </si>
  <si>
    <t>Total Sanctions</t>
  </si>
  <si>
    <t xml:space="preserve">Returned By Bank </t>
  </si>
  <si>
    <t>Applications Disbursed                   ( out of 9)</t>
  </si>
  <si>
    <t xml:space="preserve">Applications with banks     8+9 </t>
  </si>
  <si>
    <t>Rejected by Banks</t>
  </si>
  <si>
    <t>Total Returnedby Banks (3+4)</t>
  </si>
  <si>
    <t xml:space="preserve">sanction </t>
  </si>
  <si>
    <t>Total No. of Applications uploaded as on 08.03.2021</t>
  </si>
  <si>
    <t>Annexure- 1</t>
  </si>
  <si>
    <t>Bankwise progress under PMSVANidhi Scheme on portal as on 08.03.2021</t>
  </si>
  <si>
    <t>SLBC Punjab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</si>
</sst>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b/>
      <sz val="11"/>
      <color rgb="FF000000"/>
      <name val="Century Gothic"/>
      <family val="2"/>
    </font>
    <font>
      <b/>
      <sz val="11"/>
      <color theme="1"/>
      <name val="Calibri"/>
      <family val="2"/>
      <scheme val="minor"/>
    </font>
    <font>
      <b/>
      <sz val="14"/>
      <name val="Century Gothic"/>
      <family val="2"/>
    </font>
    <font>
      <b/>
      <sz val="16"/>
      <name val="Century Gothic"/>
      <family val="2"/>
    </font>
    <font>
      <sz val="16"/>
      <color theme="1"/>
      <name val="Calibri"/>
      <family val="2"/>
      <scheme val="minor"/>
    </font>
    <font>
      <b/>
      <sz val="18"/>
      <name val="Century Gothic"/>
      <family val="2"/>
    </font>
    <font>
      <b/>
      <sz val="11"/>
      <name val="Century Gothic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entury Gothic"/>
      <family val="2"/>
    </font>
    <font>
      <b/>
      <sz val="18"/>
      <color theme="1"/>
      <name val="Century Gothic"/>
      <family val="2"/>
    </font>
    <font>
      <b/>
      <sz val="11"/>
      <color theme="1"/>
      <name val="Century Gothic"/>
      <family val="2"/>
    </font>
    <font>
      <b/>
      <sz val="14"/>
      <color theme="1"/>
      <name val="Century Gothic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Tahoma"/>
      <family val="2"/>
    </font>
    <font>
      <b/>
      <sz val="22"/>
      <color theme="1"/>
      <name val="Tahoma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Fill="1"/>
    <xf numFmtId="0" fontId="0" fillId="0" borderId="0" xfId="0" applyFill="1" applyBorder="1"/>
    <xf numFmtId="0" fontId="5" fillId="0" borderId="0" xfId="0" applyFont="1" applyFill="1"/>
    <xf numFmtId="0" fontId="8" fillId="0" borderId="0" xfId="0" applyFont="1" applyFill="1"/>
    <xf numFmtId="0" fontId="8" fillId="0" borderId="0" xfId="0" applyFont="1" applyFill="1" applyBorder="1"/>
    <xf numFmtId="0" fontId="10" fillId="0" borderId="0" xfId="0" applyFont="1" applyFill="1" applyBorder="1"/>
    <xf numFmtId="0" fontId="11" fillId="0" borderId="0" xfId="0" applyFont="1" applyFill="1"/>
    <xf numFmtId="0" fontId="5" fillId="0" borderId="0" xfId="0" applyFont="1" applyFill="1" applyBorder="1"/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/>
    <xf numFmtId="0" fontId="0" fillId="0" borderId="0" xfId="0" applyFont="1" applyFill="1"/>
    <xf numFmtId="0" fontId="0" fillId="0" borderId="0" xfId="0" applyFont="1" applyFill="1" applyBorder="1"/>
    <xf numFmtId="0" fontId="2" fillId="0" borderId="0" xfId="0" applyFont="1" applyFill="1" applyBorder="1"/>
    <xf numFmtId="0" fontId="9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0" fillId="3" borderId="0" xfId="0" applyFont="1" applyFill="1"/>
    <xf numFmtId="0" fontId="14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/>
    </xf>
    <xf numFmtId="0" fontId="0" fillId="3" borderId="0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0" fillId="4" borderId="0" xfId="0" applyFont="1" applyFill="1"/>
    <xf numFmtId="0" fontId="2" fillId="4" borderId="0" xfId="0" applyFont="1" applyFill="1" applyBorder="1"/>
    <xf numFmtId="0" fontId="14" fillId="4" borderId="0" xfId="0" applyFont="1" applyFill="1" applyBorder="1" applyAlignment="1">
      <alignment horizontal="center" vertical="center"/>
    </xf>
    <xf numFmtId="0" fontId="0" fillId="4" borderId="0" xfId="0" applyFont="1" applyFill="1" applyBorder="1"/>
    <xf numFmtId="0" fontId="0" fillId="4" borderId="0" xfId="0" applyFill="1"/>
    <xf numFmtId="0" fontId="1" fillId="4" borderId="0" xfId="0" applyFont="1" applyFill="1" applyBorder="1" applyAlignment="1">
      <alignment horizontal="center" vertical="center"/>
    </xf>
    <xf numFmtId="0" fontId="0" fillId="4" borderId="0" xfId="0" applyFill="1" applyBorder="1"/>
    <xf numFmtId="0" fontId="1" fillId="4" borderId="0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6" fillId="0" borderId="0" xfId="0" applyFont="1" applyFill="1"/>
    <xf numFmtId="0" fontId="16" fillId="0" borderId="0" xfId="0" applyFont="1" applyFill="1" applyBorder="1"/>
    <xf numFmtId="0" fontId="3" fillId="2" borderId="7" xfId="0" applyFont="1" applyFill="1" applyBorder="1" applyAlignment="1">
      <alignment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0" fontId="18" fillId="0" borderId="0" xfId="0" applyFont="1" applyFill="1"/>
    <xf numFmtId="0" fontId="12" fillId="2" borderId="6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6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6"/>
  <sheetViews>
    <sheetView tabSelected="1" view="pageBreakPreview" topLeftCell="A19" zoomScale="70" zoomScaleSheetLayoutView="70" workbookViewId="0">
      <selection activeCell="J31" sqref="J31"/>
    </sheetView>
  </sheetViews>
  <sheetFormatPr defaultColWidth="8.88671875" defaultRowHeight="18" x14ac:dyDescent="0.35"/>
  <cols>
    <col min="1" max="1" width="8.33203125" style="1" customWidth="1"/>
    <col min="2" max="2" width="36.77734375" style="4" customWidth="1"/>
    <col min="3" max="3" width="9.88671875" style="11" hidden="1" customWidth="1"/>
    <col min="4" max="4" width="24.88671875" style="11" customWidth="1"/>
    <col min="5" max="5" width="22.21875" style="29" customWidth="1"/>
    <col min="6" max="6" width="19.77734375" style="33" customWidth="1"/>
    <col min="7" max="7" width="19.77734375" style="1" customWidth="1"/>
    <col min="8" max="8" width="19.77734375" style="29" customWidth="1"/>
    <col min="9" max="9" width="19.77734375" style="1" customWidth="1"/>
    <col min="10" max="10" width="24.33203125" style="33" customWidth="1"/>
    <col min="11" max="11" width="27.88671875" style="23" customWidth="1"/>
    <col min="12" max="12" width="28.44140625" style="33" customWidth="1"/>
    <col min="13" max="13" width="15.77734375" style="1" hidden="1" customWidth="1"/>
    <col min="14" max="14" width="12.109375" style="1" customWidth="1"/>
    <col min="15" max="15" width="13.109375" style="1" customWidth="1"/>
    <col min="16" max="16" width="12.5546875" style="1" customWidth="1"/>
    <col min="17" max="17" width="13.33203125" style="1" customWidth="1"/>
    <col min="18" max="16384" width="8.88671875" style="1"/>
  </cols>
  <sheetData>
    <row r="1" spans="1:18" ht="21.6" thickBot="1" x14ac:dyDescent="0.45">
      <c r="E1" s="11"/>
      <c r="F1" s="1"/>
      <c r="H1" s="11"/>
      <c r="J1" s="1"/>
      <c r="K1" s="11"/>
      <c r="L1" s="55" t="s">
        <v>42</v>
      </c>
    </row>
    <row r="2" spans="1:18" s="56" customFormat="1" ht="38.4" customHeight="1" thickBot="1" x14ac:dyDescent="0.3">
      <c r="A2" s="68" t="s">
        <v>43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70"/>
    </row>
    <row r="3" spans="1:18" ht="89.7" customHeight="1" thickBot="1" x14ac:dyDescent="0.35">
      <c r="A3" s="27" t="s">
        <v>0</v>
      </c>
      <c r="B3" s="28" t="s">
        <v>1</v>
      </c>
      <c r="C3" s="18" t="s">
        <v>33</v>
      </c>
      <c r="D3" s="57" t="s">
        <v>41</v>
      </c>
      <c r="E3" s="57" t="s">
        <v>38</v>
      </c>
      <c r="F3" s="58" t="s">
        <v>35</v>
      </c>
      <c r="G3" s="58" t="s">
        <v>39</v>
      </c>
      <c r="H3" s="57" t="s">
        <v>31</v>
      </c>
      <c r="I3" s="58" t="s">
        <v>37</v>
      </c>
      <c r="J3" s="59" t="s">
        <v>30</v>
      </c>
      <c r="K3" s="60" t="s">
        <v>34</v>
      </c>
      <c r="L3" s="58" t="s">
        <v>36</v>
      </c>
      <c r="M3" s="21" t="s">
        <v>40</v>
      </c>
    </row>
    <row r="4" spans="1:18" s="38" customFormat="1" ht="18.45" customHeight="1" thickBot="1" x14ac:dyDescent="0.4">
      <c r="A4" s="63"/>
      <c r="B4" s="64">
        <v>1</v>
      </c>
      <c r="C4" s="37"/>
      <c r="D4" s="65">
        <v>2</v>
      </c>
      <c r="E4" s="65">
        <v>3</v>
      </c>
      <c r="F4" s="66">
        <v>4</v>
      </c>
      <c r="G4" s="66">
        <v>5</v>
      </c>
      <c r="H4" s="65">
        <v>6</v>
      </c>
      <c r="I4" s="66">
        <v>7</v>
      </c>
      <c r="J4" s="66">
        <v>8</v>
      </c>
      <c r="K4" s="65">
        <v>9</v>
      </c>
      <c r="L4" s="67">
        <v>10</v>
      </c>
      <c r="M4" s="38">
        <f>SUM(M2:M3)</f>
        <v>0</v>
      </c>
      <c r="N4" s="39"/>
      <c r="O4" s="39"/>
      <c r="P4" s="39"/>
      <c r="Q4" s="39"/>
      <c r="R4" s="39"/>
    </row>
    <row r="5" spans="1:18" s="3" customFormat="1" ht="21" customHeight="1" x14ac:dyDescent="0.4">
      <c r="A5" s="62">
        <v>1</v>
      </c>
      <c r="B5" s="43" t="s">
        <v>20</v>
      </c>
      <c r="C5" s="19">
        <v>2328</v>
      </c>
      <c r="D5" s="19">
        <f t="shared" ref="D5:D32" si="0">G5+I5+H5</f>
        <v>18442</v>
      </c>
      <c r="E5" s="19">
        <v>2770</v>
      </c>
      <c r="F5" s="20">
        <v>6018</v>
      </c>
      <c r="G5" s="20">
        <f t="shared" ref="G5:G32" si="1">F5+E5</f>
        <v>8788</v>
      </c>
      <c r="H5" s="19">
        <v>435</v>
      </c>
      <c r="I5" s="20">
        <f t="shared" ref="I5:I32" si="2">J5+K5</f>
        <v>9219</v>
      </c>
      <c r="J5" s="20">
        <v>2610</v>
      </c>
      <c r="K5" s="19">
        <f t="shared" ref="K5:K32" si="3">L5+M5</f>
        <v>6609</v>
      </c>
      <c r="L5" s="61">
        <v>3812</v>
      </c>
      <c r="M5" s="1">
        <v>2797</v>
      </c>
      <c r="N5" s="8"/>
      <c r="O5" s="8"/>
      <c r="P5" s="8"/>
      <c r="Q5" s="8"/>
      <c r="R5" s="8"/>
    </row>
    <row r="6" spans="1:18" ht="21.6" customHeight="1" x14ac:dyDescent="0.3">
      <c r="A6" s="44">
        <v>2</v>
      </c>
      <c r="B6" s="40" t="s">
        <v>21</v>
      </c>
      <c r="C6" s="41">
        <v>1202</v>
      </c>
      <c r="D6" s="41">
        <f t="shared" si="0"/>
        <v>19772</v>
      </c>
      <c r="E6" s="41">
        <v>1649</v>
      </c>
      <c r="F6" s="42">
        <v>7046</v>
      </c>
      <c r="G6" s="42">
        <f t="shared" si="1"/>
        <v>8695</v>
      </c>
      <c r="H6" s="41">
        <v>1154</v>
      </c>
      <c r="I6" s="42">
        <f t="shared" si="2"/>
        <v>9923</v>
      </c>
      <c r="J6" s="42">
        <v>3446</v>
      </c>
      <c r="K6" s="41">
        <f t="shared" si="3"/>
        <v>6477</v>
      </c>
      <c r="L6" s="45">
        <v>3207</v>
      </c>
      <c r="M6" s="1">
        <v>3270</v>
      </c>
      <c r="N6" s="9"/>
      <c r="O6" s="9"/>
      <c r="P6" s="9"/>
      <c r="Q6" s="9"/>
      <c r="R6" s="2"/>
    </row>
    <row r="7" spans="1:18" ht="28.2" customHeight="1" x14ac:dyDescent="0.3">
      <c r="A7" s="44">
        <v>3</v>
      </c>
      <c r="B7" s="40" t="s">
        <v>13</v>
      </c>
      <c r="C7" s="41">
        <v>367</v>
      </c>
      <c r="D7" s="41">
        <f t="shared" si="0"/>
        <v>6159</v>
      </c>
      <c r="E7" s="41">
        <v>474</v>
      </c>
      <c r="F7" s="42">
        <v>2185</v>
      </c>
      <c r="G7" s="42">
        <f t="shared" si="1"/>
        <v>2659</v>
      </c>
      <c r="H7" s="41">
        <v>278</v>
      </c>
      <c r="I7" s="42">
        <f t="shared" si="2"/>
        <v>3222</v>
      </c>
      <c r="J7" s="42">
        <v>680</v>
      </c>
      <c r="K7" s="41">
        <f t="shared" si="3"/>
        <v>2542</v>
      </c>
      <c r="L7" s="45">
        <v>1546</v>
      </c>
      <c r="M7" s="1">
        <v>996</v>
      </c>
      <c r="N7" s="9"/>
      <c r="O7" s="9"/>
      <c r="P7" s="9"/>
      <c r="Q7" s="9"/>
      <c r="R7" s="2"/>
    </row>
    <row r="8" spans="1:18" ht="21.6" customHeight="1" x14ac:dyDescent="0.3">
      <c r="A8" s="44">
        <v>4</v>
      </c>
      <c r="B8" s="40" t="s">
        <v>5</v>
      </c>
      <c r="C8" s="41">
        <v>649</v>
      </c>
      <c r="D8" s="41">
        <f t="shared" si="0"/>
        <v>4772</v>
      </c>
      <c r="E8" s="41">
        <v>688</v>
      </c>
      <c r="F8" s="42">
        <v>1340</v>
      </c>
      <c r="G8" s="42">
        <f t="shared" si="1"/>
        <v>2028</v>
      </c>
      <c r="H8" s="41">
        <v>141</v>
      </c>
      <c r="I8" s="42">
        <f t="shared" si="2"/>
        <v>2603</v>
      </c>
      <c r="J8" s="42">
        <v>166</v>
      </c>
      <c r="K8" s="41">
        <f t="shared" si="3"/>
        <v>2437</v>
      </c>
      <c r="L8" s="45">
        <v>2199</v>
      </c>
      <c r="M8" s="1">
        <v>238</v>
      </c>
      <c r="N8" s="9"/>
      <c r="O8" s="9"/>
      <c r="P8" s="9"/>
      <c r="Q8" s="9"/>
      <c r="R8" s="2"/>
    </row>
    <row r="9" spans="1:18" ht="21.6" customHeight="1" x14ac:dyDescent="0.3">
      <c r="A9" s="44">
        <v>5</v>
      </c>
      <c r="B9" s="40" t="s">
        <v>18</v>
      </c>
      <c r="C9" s="41">
        <v>474</v>
      </c>
      <c r="D9" s="41">
        <f t="shared" si="0"/>
        <v>7340</v>
      </c>
      <c r="E9" s="41">
        <v>529</v>
      </c>
      <c r="F9" s="42">
        <v>3336</v>
      </c>
      <c r="G9" s="42">
        <f t="shared" si="1"/>
        <v>3865</v>
      </c>
      <c r="H9" s="41">
        <v>200</v>
      </c>
      <c r="I9" s="42">
        <f t="shared" si="2"/>
        <v>3275</v>
      </c>
      <c r="J9" s="42">
        <v>995</v>
      </c>
      <c r="K9" s="41">
        <f t="shared" si="3"/>
        <v>2280</v>
      </c>
      <c r="L9" s="45">
        <v>1581</v>
      </c>
      <c r="M9" s="1">
        <v>699</v>
      </c>
      <c r="N9" s="9"/>
      <c r="O9" s="9"/>
      <c r="P9" s="9"/>
      <c r="Q9" s="9"/>
      <c r="R9" s="2"/>
    </row>
    <row r="10" spans="1:18" ht="21.6" customHeight="1" x14ac:dyDescent="0.3">
      <c r="A10" s="44">
        <v>6</v>
      </c>
      <c r="B10" s="40" t="s">
        <v>7</v>
      </c>
      <c r="C10" s="41">
        <v>716</v>
      </c>
      <c r="D10" s="41">
        <f t="shared" si="0"/>
        <v>4268</v>
      </c>
      <c r="E10" s="41">
        <v>761</v>
      </c>
      <c r="F10" s="42">
        <v>482</v>
      </c>
      <c r="G10" s="42">
        <f t="shared" si="1"/>
        <v>1243</v>
      </c>
      <c r="H10" s="41">
        <v>192</v>
      </c>
      <c r="I10" s="42">
        <f t="shared" si="2"/>
        <v>2833</v>
      </c>
      <c r="J10" s="42">
        <v>778</v>
      </c>
      <c r="K10" s="41">
        <f t="shared" si="3"/>
        <v>2055</v>
      </c>
      <c r="L10" s="45">
        <v>1213</v>
      </c>
      <c r="M10" s="1">
        <v>842</v>
      </c>
      <c r="N10" s="9"/>
      <c r="O10" s="9"/>
      <c r="P10" s="9"/>
      <c r="Q10" s="9"/>
      <c r="R10" s="2"/>
    </row>
    <row r="11" spans="1:18" ht="21.6" customHeight="1" x14ac:dyDescent="0.3">
      <c r="A11" s="44">
        <v>7</v>
      </c>
      <c r="B11" s="40" t="s">
        <v>32</v>
      </c>
      <c r="C11" s="41">
        <v>346</v>
      </c>
      <c r="D11" s="41">
        <f t="shared" si="0"/>
        <v>5310</v>
      </c>
      <c r="E11" s="41">
        <v>494</v>
      </c>
      <c r="F11" s="42">
        <v>1902</v>
      </c>
      <c r="G11" s="42">
        <f t="shared" si="1"/>
        <v>2396</v>
      </c>
      <c r="H11" s="41">
        <v>194</v>
      </c>
      <c r="I11" s="42">
        <f t="shared" si="2"/>
        <v>2720</v>
      </c>
      <c r="J11" s="42">
        <v>750</v>
      </c>
      <c r="K11" s="41">
        <f t="shared" si="3"/>
        <v>1970</v>
      </c>
      <c r="L11" s="45">
        <v>553</v>
      </c>
      <c r="M11" s="1">
        <v>1417</v>
      </c>
      <c r="N11" s="9"/>
      <c r="O11" s="9"/>
      <c r="P11" s="9"/>
      <c r="Q11" s="9"/>
      <c r="R11" s="2"/>
    </row>
    <row r="12" spans="1:18" ht="21.6" customHeight="1" x14ac:dyDescent="0.3">
      <c r="A12" s="44">
        <v>8</v>
      </c>
      <c r="B12" s="40" t="s">
        <v>8</v>
      </c>
      <c r="C12" s="41">
        <v>442</v>
      </c>
      <c r="D12" s="41">
        <f t="shared" si="0"/>
        <v>4086</v>
      </c>
      <c r="E12" s="41">
        <v>539</v>
      </c>
      <c r="F12" s="42">
        <v>1181</v>
      </c>
      <c r="G12" s="42">
        <f t="shared" si="1"/>
        <v>1720</v>
      </c>
      <c r="H12" s="41">
        <v>145</v>
      </c>
      <c r="I12" s="42">
        <f t="shared" si="2"/>
        <v>2221</v>
      </c>
      <c r="J12" s="42">
        <v>538</v>
      </c>
      <c r="K12" s="41">
        <f t="shared" si="3"/>
        <v>1683</v>
      </c>
      <c r="L12" s="45">
        <v>1399</v>
      </c>
      <c r="M12" s="1">
        <v>284</v>
      </c>
      <c r="N12" s="9"/>
      <c r="O12" s="9"/>
      <c r="P12" s="9"/>
      <c r="Q12" s="9"/>
      <c r="R12" s="2"/>
    </row>
    <row r="13" spans="1:18" ht="21.6" customHeight="1" x14ac:dyDescent="0.3">
      <c r="A13" s="44">
        <v>9</v>
      </c>
      <c r="B13" s="40" t="s">
        <v>22</v>
      </c>
      <c r="C13" s="41">
        <v>658</v>
      </c>
      <c r="D13" s="41">
        <f t="shared" si="0"/>
        <v>3226</v>
      </c>
      <c r="E13" s="41">
        <v>676</v>
      </c>
      <c r="F13" s="42">
        <v>1415</v>
      </c>
      <c r="G13" s="42">
        <f t="shared" si="1"/>
        <v>2091</v>
      </c>
      <c r="H13" s="41">
        <v>87</v>
      </c>
      <c r="I13" s="42">
        <f t="shared" si="2"/>
        <v>1048</v>
      </c>
      <c r="J13" s="42">
        <v>97</v>
      </c>
      <c r="K13" s="41">
        <f t="shared" si="3"/>
        <v>951</v>
      </c>
      <c r="L13" s="45">
        <v>775</v>
      </c>
      <c r="M13" s="1">
        <v>176</v>
      </c>
      <c r="N13" s="9"/>
      <c r="O13" s="9"/>
      <c r="P13" s="9"/>
      <c r="Q13" s="9"/>
      <c r="R13" s="2"/>
    </row>
    <row r="14" spans="1:18" ht="21.6" customHeight="1" x14ac:dyDescent="0.3">
      <c r="A14" s="44">
        <v>10</v>
      </c>
      <c r="B14" s="40" t="s">
        <v>4</v>
      </c>
      <c r="C14" s="41">
        <v>1043</v>
      </c>
      <c r="D14" s="41">
        <f t="shared" si="0"/>
        <v>5668</v>
      </c>
      <c r="E14" s="41">
        <v>1138</v>
      </c>
      <c r="F14" s="42">
        <v>3148</v>
      </c>
      <c r="G14" s="42">
        <f t="shared" si="1"/>
        <v>4286</v>
      </c>
      <c r="H14" s="41">
        <v>231</v>
      </c>
      <c r="I14" s="42">
        <f t="shared" si="2"/>
        <v>1151</v>
      </c>
      <c r="J14" s="42">
        <v>431</v>
      </c>
      <c r="K14" s="41">
        <f t="shared" si="3"/>
        <v>720</v>
      </c>
      <c r="L14" s="45">
        <v>574</v>
      </c>
      <c r="M14" s="1">
        <v>146</v>
      </c>
      <c r="N14" s="9"/>
      <c r="O14" s="9"/>
      <c r="P14" s="9"/>
      <c r="Q14" s="9"/>
      <c r="R14" s="2"/>
    </row>
    <row r="15" spans="1:18" ht="21.6" customHeight="1" x14ac:dyDescent="0.3">
      <c r="A15" s="44">
        <v>11</v>
      </c>
      <c r="B15" s="40" t="s">
        <v>14</v>
      </c>
      <c r="C15" s="41">
        <v>128</v>
      </c>
      <c r="D15" s="41">
        <f t="shared" si="0"/>
        <v>1450</v>
      </c>
      <c r="E15" s="41">
        <v>139</v>
      </c>
      <c r="F15" s="42">
        <v>643</v>
      </c>
      <c r="G15" s="42">
        <f t="shared" si="1"/>
        <v>782</v>
      </c>
      <c r="H15" s="41">
        <v>40</v>
      </c>
      <c r="I15" s="42">
        <f t="shared" si="2"/>
        <v>628</v>
      </c>
      <c r="J15" s="42">
        <v>99</v>
      </c>
      <c r="K15" s="41">
        <f t="shared" si="3"/>
        <v>529</v>
      </c>
      <c r="L15" s="45">
        <v>303</v>
      </c>
      <c r="M15" s="1">
        <v>226</v>
      </c>
      <c r="N15" s="9"/>
      <c r="O15" s="9"/>
      <c r="P15" s="9"/>
      <c r="Q15" s="9"/>
      <c r="R15" s="2"/>
    </row>
    <row r="16" spans="1:18" ht="21.6" customHeight="1" x14ac:dyDescent="0.3">
      <c r="A16" s="44">
        <v>12</v>
      </c>
      <c r="B16" s="40" t="s">
        <v>6</v>
      </c>
      <c r="C16" s="41">
        <v>90</v>
      </c>
      <c r="D16" s="41">
        <f t="shared" si="0"/>
        <v>698</v>
      </c>
      <c r="E16" s="41">
        <v>98</v>
      </c>
      <c r="F16" s="42">
        <v>237</v>
      </c>
      <c r="G16" s="42">
        <f t="shared" si="1"/>
        <v>335</v>
      </c>
      <c r="H16" s="41">
        <v>10</v>
      </c>
      <c r="I16" s="42">
        <f t="shared" si="2"/>
        <v>353</v>
      </c>
      <c r="J16" s="42">
        <v>39</v>
      </c>
      <c r="K16" s="41">
        <f t="shared" si="3"/>
        <v>314</v>
      </c>
      <c r="L16" s="45">
        <v>290</v>
      </c>
      <c r="M16" s="1">
        <v>24</v>
      </c>
      <c r="N16" s="9"/>
      <c r="O16" s="9"/>
      <c r="P16" s="9"/>
      <c r="Q16" s="9"/>
      <c r="R16" s="2"/>
    </row>
    <row r="17" spans="1:18" ht="21.6" customHeight="1" x14ac:dyDescent="0.3">
      <c r="A17" s="44">
        <v>13</v>
      </c>
      <c r="B17" s="40" t="s">
        <v>10</v>
      </c>
      <c r="C17" s="41">
        <v>48</v>
      </c>
      <c r="D17" s="41">
        <f t="shared" si="0"/>
        <v>1247</v>
      </c>
      <c r="E17" s="41">
        <v>48</v>
      </c>
      <c r="F17" s="42">
        <v>6</v>
      </c>
      <c r="G17" s="42">
        <f t="shared" si="1"/>
        <v>54</v>
      </c>
      <c r="H17" s="41">
        <v>7</v>
      </c>
      <c r="I17" s="42">
        <f t="shared" si="2"/>
        <v>1186</v>
      </c>
      <c r="J17" s="42">
        <v>996</v>
      </c>
      <c r="K17" s="41">
        <f t="shared" si="3"/>
        <v>190</v>
      </c>
      <c r="L17" s="45">
        <v>12</v>
      </c>
      <c r="M17" s="1">
        <v>178</v>
      </c>
      <c r="N17" s="9"/>
      <c r="O17" s="9"/>
      <c r="P17" s="9"/>
      <c r="Q17" s="9"/>
      <c r="R17" s="2"/>
    </row>
    <row r="18" spans="1:18" ht="21.6" customHeight="1" x14ac:dyDescent="0.3">
      <c r="A18" s="44">
        <v>14</v>
      </c>
      <c r="B18" s="40" t="s">
        <v>19</v>
      </c>
      <c r="C18" s="41">
        <v>29</v>
      </c>
      <c r="D18" s="41">
        <f t="shared" si="0"/>
        <v>275</v>
      </c>
      <c r="E18" s="41">
        <v>28</v>
      </c>
      <c r="F18" s="42">
        <v>24</v>
      </c>
      <c r="G18" s="42">
        <f t="shared" si="1"/>
        <v>52</v>
      </c>
      <c r="H18" s="41">
        <v>9</v>
      </c>
      <c r="I18" s="42">
        <f t="shared" si="2"/>
        <v>214</v>
      </c>
      <c r="J18" s="42">
        <v>34</v>
      </c>
      <c r="K18" s="41">
        <f t="shared" si="3"/>
        <v>180</v>
      </c>
      <c r="L18" s="45">
        <v>163</v>
      </c>
      <c r="M18" s="1">
        <v>17</v>
      </c>
      <c r="N18" s="9"/>
      <c r="O18" s="9"/>
      <c r="P18" s="9"/>
      <c r="Q18" s="9"/>
      <c r="R18" s="2"/>
    </row>
    <row r="19" spans="1:18" ht="21.6" customHeight="1" x14ac:dyDescent="0.3">
      <c r="A19" s="44">
        <v>15</v>
      </c>
      <c r="B19" s="40" t="s">
        <v>16</v>
      </c>
      <c r="C19" s="41">
        <v>0</v>
      </c>
      <c r="D19" s="41">
        <f t="shared" si="0"/>
        <v>195</v>
      </c>
      <c r="E19" s="41">
        <v>0</v>
      </c>
      <c r="F19" s="42">
        <v>27</v>
      </c>
      <c r="G19" s="42">
        <f t="shared" si="1"/>
        <v>27</v>
      </c>
      <c r="H19" s="41">
        <v>0</v>
      </c>
      <c r="I19" s="42">
        <f t="shared" si="2"/>
        <v>168</v>
      </c>
      <c r="J19" s="42">
        <v>17</v>
      </c>
      <c r="K19" s="41">
        <f t="shared" si="3"/>
        <v>151</v>
      </c>
      <c r="L19" s="45">
        <v>108</v>
      </c>
      <c r="M19" s="1">
        <v>43</v>
      </c>
      <c r="N19" s="9"/>
      <c r="O19" s="9"/>
      <c r="P19" s="9"/>
      <c r="Q19" s="9"/>
      <c r="R19" s="2"/>
    </row>
    <row r="20" spans="1:18" ht="43.2" customHeight="1" x14ac:dyDescent="0.3">
      <c r="A20" s="44">
        <v>16</v>
      </c>
      <c r="B20" s="40" t="s">
        <v>29</v>
      </c>
      <c r="C20" s="41">
        <v>14</v>
      </c>
      <c r="D20" s="41">
        <f t="shared" si="0"/>
        <v>858</v>
      </c>
      <c r="E20" s="41">
        <v>25</v>
      </c>
      <c r="F20" s="42">
        <v>37</v>
      </c>
      <c r="G20" s="42">
        <f t="shared" si="1"/>
        <v>62</v>
      </c>
      <c r="H20" s="41">
        <v>118</v>
      </c>
      <c r="I20" s="42">
        <f t="shared" si="2"/>
        <v>678</v>
      </c>
      <c r="J20" s="42">
        <v>539</v>
      </c>
      <c r="K20" s="41">
        <f t="shared" si="3"/>
        <v>139</v>
      </c>
      <c r="L20" s="45">
        <v>115</v>
      </c>
      <c r="M20" s="1">
        <v>24</v>
      </c>
      <c r="N20" s="9"/>
      <c r="O20" s="9"/>
      <c r="P20" s="9"/>
      <c r="Q20" s="9"/>
      <c r="R20" s="2"/>
    </row>
    <row r="21" spans="1:18" ht="21.6" customHeight="1" x14ac:dyDescent="0.3">
      <c r="A21" s="44">
        <v>17</v>
      </c>
      <c r="B21" s="40" t="s">
        <v>12</v>
      </c>
      <c r="C21" s="41">
        <v>44</v>
      </c>
      <c r="D21" s="41">
        <f t="shared" si="0"/>
        <v>618</v>
      </c>
      <c r="E21" s="41">
        <v>71</v>
      </c>
      <c r="F21" s="42">
        <v>193</v>
      </c>
      <c r="G21" s="42">
        <f t="shared" si="1"/>
        <v>264</v>
      </c>
      <c r="H21" s="41">
        <v>26</v>
      </c>
      <c r="I21" s="42">
        <f t="shared" si="2"/>
        <v>328</v>
      </c>
      <c r="J21" s="42">
        <v>220</v>
      </c>
      <c r="K21" s="41">
        <f t="shared" si="3"/>
        <v>108</v>
      </c>
      <c r="L21" s="45">
        <v>91</v>
      </c>
      <c r="M21" s="1">
        <v>17</v>
      </c>
      <c r="N21" s="9"/>
      <c r="O21" s="9"/>
      <c r="P21" s="9"/>
      <c r="Q21" s="9"/>
      <c r="R21" s="2"/>
    </row>
    <row r="22" spans="1:18" ht="21.6" customHeight="1" x14ac:dyDescent="0.3">
      <c r="A22" s="44">
        <v>18</v>
      </c>
      <c r="B22" s="40" t="s">
        <v>15</v>
      </c>
      <c r="C22" s="41">
        <v>16</v>
      </c>
      <c r="D22" s="41">
        <f t="shared" si="0"/>
        <v>143</v>
      </c>
      <c r="E22" s="41">
        <v>23</v>
      </c>
      <c r="F22" s="42">
        <v>40</v>
      </c>
      <c r="G22" s="42">
        <f t="shared" si="1"/>
        <v>63</v>
      </c>
      <c r="H22" s="41">
        <v>16</v>
      </c>
      <c r="I22" s="42">
        <f t="shared" si="2"/>
        <v>64</v>
      </c>
      <c r="J22" s="42">
        <v>49</v>
      </c>
      <c r="K22" s="41">
        <f t="shared" si="3"/>
        <v>15</v>
      </c>
      <c r="L22" s="45">
        <v>0</v>
      </c>
      <c r="M22" s="1">
        <v>15</v>
      </c>
      <c r="N22" s="9"/>
      <c r="O22" s="9"/>
      <c r="P22" s="9"/>
      <c r="Q22" s="9"/>
      <c r="R22" s="2"/>
    </row>
    <row r="23" spans="1:18" ht="21.6" customHeight="1" x14ac:dyDescent="0.3">
      <c r="A23" s="44">
        <v>19</v>
      </c>
      <c r="B23" s="40" t="s">
        <v>9</v>
      </c>
      <c r="C23" s="41">
        <v>32</v>
      </c>
      <c r="D23" s="41">
        <f t="shared" si="0"/>
        <v>187</v>
      </c>
      <c r="E23" s="41">
        <v>65</v>
      </c>
      <c r="F23" s="42">
        <v>70</v>
      </c>
      <c r="G23" s="42">
        <f t="shared" si="1"/>
        <v>135</v>
      </c>
      <c r="H23" s="41">
        <v>8</v>
      </c>
      <c r="I23" s="42">
        <f t="shared" si="2"/>
        <v>44</v>
      </c>
      <c r="J23" s="42">
        <v>33</v>
      </c>
      <c r="K23" s="41">
        <f t="shared" si="3"/>
        <v>11</v>
      </c>
      <c r="L23" s="45">
        <v>1</v>
      </c>
      <c r="M23" s="1">
        <v>10</v>
      </c>
      <c r="N23" s="9"/>
      <c r="O23" s="9"/>
      <c r="P23" s="9"/>
      <c r="Q23" s="9"/>
      <c r="R23" s="2"/>
    </row>
    <row r="24" spans="1:18" ht="21.6" customHeight="1" x14ac:dyDescent="0.4">
      <c r="A24" s="44">
        <v>20</v>
      </c>
      <c r="B24" s="40" t="s">
        <v>2</v>
      </c>
      <c r="C24" s="41">
        <v>35</v>
      </c>
      <c r="D24" s="41">
        <f t="shared" si="0"/>
        <v>1005</v>
      </c>
      <c r="E24" s="41">
        <v>53</v>
      </c>
      <c r="F24" s="42">
        <v>194</v>
      </c>
      <c r="G24" s="42">
        <f t="shared" si="1"/>
        <v>247</v>
      </c>
      <c r="H24" s="41">
        <v>102</v>
      </c>
      <c r="I24" s="42">
        <f t="shared" si="2"/>
        <v>656</v>
      </c>
      <c r="J24" s="42">
        <v>646</v>
      </c>
      <c r="K24" s="41">
        <f t="shared" si="3"/>
        <v>10</v>
      </c>
      <c r="L24" s="45">
        <v>2</v>
      </c>
      <c r="M24" s="3">
        <v>8</v>
      </c>
      <c r="N24" s="9"/>
      <c r="O24" s="9"/>
      <c r="P24" s="9"/>
      <c r="Q24" s="9"/>
      <c r="R24" s="2"/>
    </row>
    <row r="25" spans="1:18" ht="21.6" customHeight="1" x14ac:dyDescent="0.3">
      <c r="A25" s="44">
        <v>21</v>
      </c>
      <c r="B25" s="40" t="s">
        <v>24</v>
      </c>
      <c r="C25" s="41">
        <v>4</v>
      </c>
      <c r="D25" s="41">
        <f t="shared" si="0"/>
        <v>29</v>
      </c>
      <c r="E25" s="41">
        <v>4</v>
      </c>
      <c r="F25" s="42">
        <v>7</v>
      </c>
      <c r="G25" s="42">
        <f t="shared" si="1"/>
        <v>11</v>
      </c>
      <c r="H25" s="41">
        <v>1</v>
      </c>
      <c r="I25" s="42">
        <f t="shared" si="2"/>
        <v>17</v>
      </c>
      <c r="J25" s="42">
        <v>12</v>
      </c>
      <c r="K25" s="41">
        <f t="shared" si="3"/>
        <v>5</v>
      </c>
      <c r="L25" s="45">
        <v>4</v>
      </c>
      <c r="M25" s="1">
        <v>1</v>
      </c>
      <c r="N25" s="9"/>
      <c r="O25" s="9"/>
      <c r="P25" s="9"/>
      <c r="Q25" s="9"/>
      <c r="R25" s="2"/>
    </row>
    <row r="26" spans="1:18" ht="27.6" customHeight="1" x14ac:dyDescent="0.3">
      <c r="A26" s="44">
        <v>22</v>
      </c>
      <c r="B26" s="40" t="s">
        <v>3</v>
      </c>
      <c r="C26" s="41">
        <v>8</v>
      </c>
      <c r="D26" s="41">
        <f t="shared" si="0"/>
        <v>113</v>
      </c>
      <c r="E26" s="41">
        <v>8</v>
      </c>
      <c r="F26" s="42">
        <v>4</v>
      </c>
      <c r="G26" s="42">
        <f t="shared" si="1"/>
        <v>12</v>
      </c>
      <c r="H26" s="41">
        <v>41</v>
      </c>
      <c r="I26" s="42">
        <f t="shared" si="2"/>
        <v>60</v>
      </c>
      <c r="J26" s="42">
        <v>57</v>
      </c>
      <c r="K26" s="41">
        <f t="shared" si="3"/>
        <v>3</v>
      </c>
      <c r="L26" s="45">
        <v>2</v>
      </c>
      <c r="M26" s="1">
        <v>1</v>
      </c>
      <c r="N26" s="9"/>
      <c r="O26" s="9"/>
      <c r="P26" s="9"/>
      <c r="Q26" s="9"/>
      <c r="R26" s="2"/>
    </row>
    <row r="27" spans="1:18" ht="21.6" customHeight="1" x14ac:dyDescent="0.3">
      <c r="A27" s="44">
        <v>23</v>
      </c>
      <c r="B27" s="40" t="s">
        <v>17</v>
      </c>
      <c r="C27" s="41">
        <v>1</v>
      </c>
      <c r="D27" s="41">
        <f t="shared" si="0"/>
        <v>250</v>
      </c>
      <c r="E27" s="41">
        <v>1</v>
      </c>
      <c r="F27" s="42">
        <v>5</v>
      </c>
      <c r="G27" s="42">
        <f t="shared" si="1"/>
        <v>6</v>
      </c>
      <c r="H27" s="41">
        <v>43</v>
      </c>
      <c r="I27" s="42">
        <f t="shared" si="2"/>
        <v>201</v>
      </c>
      <c r="J27" s="42">
        <v>200</v>
      </c>
      <c r="K27" s="41">
        <f t="shared" si="3"/>
        <v>1</v>
      </c>
      <c r="L27" s="45">
        <v>0</v>
      </c>
      <c r="M27" s="1">
        <v>1</v>
      </c>
      <c r="N27" s="9"/>
      <c r="O27" s="9"/>
      <c r="P27" s="9"/>
      <c r="Q27" s="9"/>
      <c r="R27" s="2"/>
    </row>
    <row r="28" spans="1:18" ht="21.6" customHeight="1" x14ac:dyDescent="0.3">
      <c r="A28" s="44">
        <v>24</v>
      </c>
      <c r="B28" s="40" t="s">
        <v>11</v>
      </c>
      <c r="C28" s="41">
        <v>1</v>
      </c>
      <c r="D28" s="41">
        <f t="shared" si="0"/>
        <v>295</v>
      </c>
      <c r="E28" s="41">
        <v>2</v>
      </c>
      <c r="F28" s="42">
        <v>32</v>
      </c>
      <c r="G28" s="42">
        <f t="shared" si="1"/>
        <v>34</v>
      </c>
      <c r="H28" s="41">
        <v>11</v>
      </c>
      <c r="I28" s="42">
        <f t="shared" si="2"/>
        <v>250</v>
      </c>
      <c r="J28" s="42">
        <v>250</v>
      </c>
      <c r="K28" s="41">
        <f t="shared" si="3"/>
        <v>0</v>
      </c>
      <c r="L28" s="45">
        <v>0</v>
      </c>
      <c r="N28" s="9"/>
      <c r="O28" s="9"/>
      <c r="P28" s="9"/>
      <c r="Q28" s="9"/>
      <c r="R28" s="2"/>
    </row>
    <row r="29" spans="1:18" ht="21.6" customHeight="1" x14ac:dyDescent="0.3">
      <c r="A29" s="44">
        <v>25</v>
      </c>
      <c r="B29" s="40" t="s">
        <v>23</v>
      </c>
      <c r="C29" s="41">
        <v>0</v>
      </c>
      <c r="D29" s="41">
        <f t="shared" si="0"/>
        <v>40</v>
      </c>
      <c r="E29" s="41">
        <v>0</v>
      </c>
      <c r="F29" s="42">
        <v>4</v>
      </c>
      <c r="G29" s="42">
        <f t="shared" si="1"/>
        <v>4</v>
      </c>
      <c r="H29" s="41">
        <v>16</v>
      </c>
      <c r="I29" s="42">
        <f t="shared" si="2"/>
        <v>20</v>
      </c>
      <c r="J29" s="42">
        <v>20</v>
      </c>
      <c r="K29" s="41">
        <f t="shared" si="3"/>
        <v>0</v>
      </c>
      <c r="L29" s="45">
        <v>0</v>
      </c>
      <c r="N29" s="9"/>
      <c r="O29" s="9"/>
      <c r="P29" s="9"/>
      <c r="Q29" s="9"/>
      <c r="R29" s="2"/>
    </row>
    <row r="30" spans="1:18" ht="21.6" customHeight="1" x14ac:dyDescent="0.3">
      <c r="A30" s="44">
        <v>26</v>
      </c>
      <c r="B30" s="40" t="s">
        <v>25</v>
      </c>
      <c r="C30" s="41">
        <v>0</v>
      </c>
      <c r="D30" s="41">
        <f t="shared" si="0"/>
        <v>176</v>
      </c>
      <c r="E30" s="41">
        <v>0</v>
      </c>
      <c r="F30" s="42">
        <v>12</v>
      </c>
      <c r="G30" s="42">
        <f t="shared" si="1"/>
        <v>12</v>
      </c>
      <c r="H30" s="41">
        <v>154</v>
      </c>
      <c r="I30" s="42">
        <f t="shared" si="2"/>
        <v>10</v>
      </c>
      <c r="J30" s="42">
        <v>10</v>
      </c>
      <c r="K30" s="41">
        <f t="shared" si="3"/>
        <v>0</v>
      </c>
      <c r="L30" s="45">
        <v>0</v>
      </c>
      <c r="N30" s="9"/>
      <c r="O30" s="9"/>
      <c r="P30" s="9"/>
      <c r="Q30" s="9"/>
      <c r="R30" s="2"/>
    </row>
    <row r="31" spans="1:18" ht="21.6" customHeight="1" x14ac:dyDescent="0.3">
      <c r="A31" s="44">
        <v>27</v>
      </c>
      <c r="B31" s="40" t="s">
        <v>26</v>
      </c>
      <c r="C31" s="41">
        <v>1</v>
      </c>
      <c r="D31" s="41">
        <f t="shared" si="0"/>
        <v>123</v>
      </c>
      <c r="E31" s="41">
        <v>1</v>
      </c>
      <c r="F31" s="42">
        <v>18</v>
      </c>
      <c r="G31" s="42">
        <f t="shared" si="1"/>
        <v>19</v>
      </c>
      <c r="H31" s="41">
        <v>1</v>
      </c>
      <c r="I31" s="42">
        <f t="shared" si="2"/>
        <v>103</v>
      </c>
      <c r="J31" s="42">
        <v>103</v>
      </c>
      <c r="K31" s="41">
        <f t="shared" si="3"/>
        <v>0</v>
      </c>
      <c r="L31" s="45">
        <v>0</v>
      </c>
      <c r="N31" s="9"/>
      <c r="O31" s="9"/>
      <c r="P31" s="9"/>
      <c r="Q31" s="9"/>
      <c r="R31" s="2"/>
    </row>
    <row r="32" spans="1:18" ht="28.5" customHeight="1" thickBot="1" x14ac:dyDescent="0.35">
      <c r="A32" s="46">
        <v>28</v>
      </c>
      <c r="B32" s="47" t="s">
        <v>27</v>
      </c>
      <c r="C32" s="48">
        <v>2</v>
      </c>
      <c r="D32" s="48">
        <f t="shared" si="0"/>
        <v>3</v>
      </c>
      <c r="E32" s="48">
        <v>2</v>
      </c>
      <c r="F32" s="49">
        <v>1</v>
      </c>
      <c r="G32" s="49">
        <f t="shared" si="1"/>
        <v>3</v>
      </c>
      <c r="H32" s="48">
        <v>0</v>
      </c>
      <c r="I32" s="49">
        <f t="shared" si="2"/>
        <v>0</v>
      </c>
      <c r="J32" s="49">
        <v>0</v>
      </c>
      <c r="K32" s="48">
        <f t="shared" si="3"/>
        <v>0</v>
      </c>
      <c r="L32" s="50">
        <v>0</v>
      </c>
      <c r="N32" s="9"/>
      <c r="O32" s="9"/>
      <c r="P32" s="9"/>
      <c r="Q32" s="9"/>
      <c r="R32" s="2"/>
    </row>
    <row r="33" spans="1:18" ht="38.4" customHeight="1" thickBot="1" x14ac:dyDescent="0.35">
      <c r="A33" s="51"/>
      <c r="B33" s="52" t="s">
        <v>28</v>
      </c>
      <c r="C33" s="53">
        <v>0</v>
      </c>
      <c r="D33" s="53">
        <f>SUM(D5:D32)</f>
        <v>86748</v>
      </c>
      <c r="E33" s="53">
        <f t="shared" ref="E33:L33" si="4">SUM(E5:E32)</f>
        <v>10286</v>
      </c>
      <c r="F33" s="53">
        <f t="shared" si="4"/>
        <v>29607</v>
      </c>
      <c r="G33" s="53">
        <f t="shared" si="4"/>
        <v>39893</v>
      </c>
      <c r="H33" s="53">
        <f t="shared" si="4"/>
        <v>3660</v>
      </c>
      <c r="I33" s="53">
        <f t="shared" si="4"/>
        <v>43195</v>
      </c>
      <c r="J33" s="53">
        <f t="shared" si="4"/>
        <v>13815</v>
      </c>
      <c r="K33" s="53">
        <f t="shared" si="4"/>
        <v>29380</v>
      </c>
      <c r="L33" s="54">
        <f t="shared" si="4"/>
        <v>17950</v>
      </c>
      <c r="N33" s="9"/>
      <c r="O33" s="9"/>
      <c r="P33" s="9"/>
      <c r="Q33" s="9"/>
      <c r="R33" s="2"/>
    </row>
    <row r="34" spans="1:18" s="7" customFormat="1" ht="33" customHeight="1" x14ac:dyDescent="0.55000000000000004">
      <c r="A34" s="1"/>
      <c r="B34" s="4"/>
      <c r="C34" s="11"/>
      <c r="D34" s="11"/>
      <c r="E34" s="11"/>
      <c r="F34" s="1"/>
      <c r="G34" s="1"/>
      <c r="H34" s="11"/>
      <c r="I34" s="1"/>
      <c r="J34" s="1"/>
      <c r="K34" s="71" t="s">
        <v>44</v>
      </c>
      <c r="L34" s="1"/>
      <c r="N34" s="10"/>
      <c r="O34" s="10"/>
      <c r="P34" s="10"/>
      <c r="Q34" s="10"/>
      <c r="R34" s="10"/>
    </row>
    <row r="35" spans="1:18" x14ac:dyDescent="0.35">
      <c r="A35" s="13"/>
      <c r="B35" s="14"/>
      <c r="C35" s="13"/>
      <c r="D35" s="13"/>
      <c r="E35" s="30"/>
      <c r="F35" s="30"/>
      <c r="G35" s="13"/>
      <c r="H35" s="30"/>
      <c r="I35" s="13"/>
      <c r="J35" s="30"/>
      <c r="K35" s="22"/>
      <c r="L35" s="30"/>
      <c r="M35" s="2"/>
      <c r="N35" s="2"/>
      <c r="O35" s="2"/>
      <c r="P35" s="2"/>
      <c r="Q35" s="2"/>
      <c r="R35" s="2"/>
    </row>
    <row r="36" spans="1:18" ht="17.399999999999999" hidden="1" x14ac:dyDescent="0.3">
      <c r="A36" s="15"/>
      <c r="B36" s="16"/>
      <c r="C36" s="17"/>
      <c r="D36" s="17"/>
      <c r="E36" s="31"/>
      <c r="F36" s="34"/>
      <c r="G36" s="15"/>
      <c r="H36" s="31"/>
      <c r="I36" s="15"/>
      <c r="J36" s="34"/>
      <c r="K36" s="24"/>
      <c r="L36" s="36"/>
      <c r="M36" s="2"/>
      <c r="N36" s="2"/>
      <c r="O36" s="2"/>
      <c r="P36" s="2"/>
      <c r="Q36" s="2"/>
      <c r="R36" s="2"/>
    </row>
    <row r="37" spans="1:18" ht="15.75" hidden="1" customHeight="1" x14ac:dyDescent="0.3">
      <c r="A37" s="15"/>
      <c r="B37" s="16"/>
      <c r="C37" s="17"/>
      <c r="D37" s="17"/>
      <c r="E37" s="31"/>
      <c r="F37" s="34"/>
      <c r="G37" s="15"/>
      <c r="H37" s="31"/>
      <c r="I37" s="15"/>
      <c r="J37" s="34"/>
      <c r="K37" s="24"/>
      <c r="L37" s="36"/>
      <c r="M37" s="2"/>
      <c r="N37" s="2"/>
      <c r="O37" s="2"/>
      <c r="P37" s="2"/>
      <c r="Q37" s="2"/>
      <c r="R37" s="2"/>
    </row>
    <row r="38" spans="1:18" ht="15.75" hidden="1" customHeight="1" x14ac:dyDescent="0.3">
      <c r="A38" s="15"/>
      <c r="B38" s="16"/>
      <c r="C38" s="17"/>
      <c r="D38" s="17"/>
      <c r="E38" s="31"/>
      <c r="F38" s="34"/>
      <c r="G38" s="15"/>
      <c r="H38" s="31"/>
      <c r="I38" s="15"/>
      <c r="J38" s="34"/>
      <c r="K38" s="24"/>
      <c r="L38" s="36"/>
      <c r="M38" s="2"/>
      <c r="N38" s="2"/>
      <c r="O38" s="2"/>
      <c r="P38" s="2"/>
      <c r="Q38" s="2"/>
      <c r="R38" s="2"/>
    </row>
    <row r="39" spans="1:18" ht="15.75" hidden="1" customHeight="1" x14ac:dyDescent="0.3">
      <c r="A39" s="15"/>
      <c r="B39" s="16"/>
      <c r="C39" s="17"/>
      <c r="D39" s="17"/>
      <c r="E39" s="31"/>
      <c r="F39" s="34"/>
      <c r="G39" s="15"/>
      <c r="H39" s="31"/>
      <c r="I39" s="15"/>
      <c r="J39" s="34"/>
      <c r="K39" s="24"/>
      <c r="L39" s="36"/>
      <c r="M39" s="2"/>
      <c r="N39" s="2"/>
      <c r="O39" s="2"/>
      <c r="P39" s="2"/>
      <c r="Q39" s="2"/>
      <c r="R39" s="2"/>
    </row>
    <row r="40" spans="1:18" ht="15.75" hidden="1" customHeight="1" x14ac:dyDescent="0.3">
      <c r="A40" s="15"/>
      <c r="B40" s="16"/>
      <c r="C40" s="17"/>
      <c r="D40" s="17"/>
      <c r="E40" s="31"/>
      <c r="F40" s="34"/>
      <c r="G40" s="15"/>
      <c r="H40" s="31"/>
      <c r="I40" s="15"/>
      <c r="J40" s="34"/>
      <c r="K40" s="24"/>
      <c r="L40" s="36"/>
      <c r="M40" s="2"/>
      <c r="N40" s="2"/>
      <c r="O40" s="2"/>
      <c r="P40" s="2"/>
      <c r="Q40" s="2"/>
      <c r="R40" s="2"/>
    </row>
    <row r="41" spans="1:18" ht="15.75" hidden="1" customHeight="1" x14ac:dyDescent="0.3">
      <c r="A41" s="15"/>
      <c r="B41" s="16"/>
      <c r="C41" s="17"/>
      <c r="D41" s="17"/>
      <c r="E41" s="31"/>
      <c r="F41" s="34"/>
      <c r="G41" s="15"/>
      <c r="H41" s="31"/>
      <c r="I41" s="15"/>
      <c r="J41" s="34"/>
      <c r="K41" s="24"/>
      <c r="L41" s="36"/>
      <c r="M41" s="2"/>
      <c r="N41" s="2"/>
      <c r="O41" s="2"/>
      <c r="P41" s="2"/>
      <c r="Q41" s="2"/>
      <c r="R41" s="2"/>
    </row>
    <row r="42" spans="1:18" ht="15.75" hidden="1" customHeight="1" x14ac:dyDescent="0.3">
      <c r="A42" s="15"/>
      <c r="B42" s="16"/>
      <c r="C42" s="17"/>
      <c r="D42" s="17"/>
      <c r="E42" s="31"/>
      <c r="F42" s="34"/>
      <c r="G42" s="15"/>
      <c r="H42" s="31"/>
      <c r="I42" s="15"/>
      <c r="J42" s="34"/>
      <c r="K42" s="24"/>
      <c r="L42" s="36"/>
      <c r="M42" s="2"/>
      <c r="N42" s="2"/>
      <c r="O42" s="2"/>
      <c r="P42" s="2"/>
      <c r="Q42" s="2"/>
      <c r="R42" s="2"/>
    </row>
    <row r="43" spans="1:18" ht="15.75" hidden="1" customHeight="1" x14ac:dyDescent="0.3">
      <c r="A43" s="15"/>
      <c r="B43" s="16"/>
      <c r="C43" s="17"/>
      <c r="D43" s="17"/>
      <c r="E43" s="31"/>
      <c r="F43" s="34"/>
      <c r="G43" s="15"/>
      <c r="H43" s="31"/>
      <c r="I43" s="15"/>
      <c r="J43" s="34"/>
      <c r="K43" s="24"/>
      <c r="L43" s="36"/>
      <c r="M43" s="2"/>
      <c r="N43" s="2"/>
      <c r="O43" s="2"/>
      <c r="P43" s="2"/>
      <c r="Q43" s="2"/>
      <c r="R43" s="2"/>
    </row>
    <row r="44" spans="1:18" ht="15.75" hidden="1" customHeight="1" x14ac:dyDescent="0.3">
      <c r="A44" s="15"/>
      <c r="B44" s="16"/>
      <c r="C44" s="17"/>
      <c r="D44" s="17"/>
      <c r="E44" s="31"/>
      <c r="F44" s="34"/>
      <c r="G44" s="15"/>
      <c r="H44" s="31"/>
      <c r="I44" s="15"/>
      <c r="J44" s="34"/>
      <c r="K44" s="24"/>
      <c r="L44" s="36"/>
      <c r="M44" s="2"/>
      <c r="N44" s="2"/>
      <c r="O44" s="2"/>
      <c r="P44" s="2"/>
      <c r="Q44" s="2"/>
      <c r="R44" s="2"/>
    </row>
    <row r="45" spans="1:18" ht="15.75" hidden="1" customHeight="1" x14ac:dyDescent="0.3">
      <c r="A45" s="15"/>
      <c r="B45" s="16"/>
      <c r="C45" s="17"/>
      <c r="D45" s="17"/>
      <c r="E45" s="31"/>
      <c r="F45" s="34"/>
      <c r="G45" s="15"/>
      <c r="H45" s="31"/>
      <c r="I45" s="15"/>
      <c r="J45" s="34"/>
      <c r="K45" s="24"/>
      <c r="L45" s="36"/>
      <c r="M45" s="2"/>
      <c r="N45" s="2"/>
      <c r="O45" s="2"/>
      <c r="P45" s="2"/>
      <c r="Q45" s="2"/>
      <c r="R45" s="2"/>
    </row>
    <row r="46" spans="1:18" ht="15.75" hidden="1" customHeight="1" x14ac:dyDescent="0.3">
      <c r="A46" s="15"/>
      <c r="B46" s="16"/>
      <c r="C46" s="17"/>
      <c r="D46" s="17"/>
      <c r="E46" s="31"/>
      <c r="F46" s="34"/>
      <c r="G46" s="15"/>
      <c r="H46" s="31"/>
      <c r="I46" s="15"/>
      <c r="J46" s="34"/>
      <c r="K46" s="24"/>
      <c r="L46" s="36"/>
      <c r="M46" s="2"/>
      <c r="N46" s="2"/>
      <c r="O46" s="2"/>
      <c r="P46" s="2"/>
      <c r="Q46" s="2"/>
      <c r="R46" s="2"/>
    </row>
    <row r="47" spans="1:18" ht="15.75" hidden="1" customHeight="1" x14ac:dyDescent="0.35">
      <c r="A47" s="2"/>
      <c r="B47" s="5"/>
      <c r="C47" s="12"/>
      <c r="D47" s="12"/>
      <c r="E47" s="32"/>
      <c r="F47" s="35"/>
      <c r="G47" s="2"/>
      <c r="H47" s="32"/>
      <c r="I47" s="2"/>
      <c r="J47" s="35"/>
      <c r="K47" s="25"/>
      <c r="L47" s="35"/>
      <c r="M47" s="2"/>
      <c r="N47" s="2"/>
      <c r="O47" s="2"/>
      <c r="P47" s="2"/>
      <c r="Q47" s="2"/>
      <c r="R47" s="2"/>
    </row>
    <row r="48" spans="1:18" hidden="1" x14ac:dyDescent="0.35">
      <c r="A48" s="2"/>
      <c r="B48" s="5"/>
      <c r="C48" s="12"/>
      <c r="D48" s="12"/>
      <c r="E48" s="32"/>
      <c r="F48" s="35"/>
      <c r="G48" s="2"/>
      <c r="H48" s="32"/>
      <c r="I48" s="2"/>
      <c r="J48" s="35"/>
      <c r="K48" s="26"/>
      <c r="L48" s="35"/>
      <c r="M48" s="2"/>
      <c r="N48" s="2"/>
      <c r="O48" s="2"/>
      <c r="P48" s="2"/>
      <c r="Q48" s="2"/>
      <c r="R48" s="2"/>
    </row>
    <row r="49" spans="1:18" ht="17.399999999999999" customHeight="1" x14ac:dyDescent="0.35">
      <c r="A49" s="2"/>
      <c r="B49" s="5"/>
      <c r="C49" s="12"/>
      <c r="D49" s="12"/>
      <c r="E49" s="32"/>
      <c r="F49" s="35"/>
      <c r="G49" s="2"/>
      <c r="H49" s="32"/>
      <c r="I49" s="2"/>
      <c r="J49" s="35"/>
      <c r="K49" s="26"/>
      <c r="L49" s="35"/>
      <c r="M49" s="2"/>
      <c r="N49" s="2"/>
      <c r="O49" s="2"/>
      <c r="P49" s="2"/>
      <c r="Q49" s="2"/>
      <c r="R49" s="2"/>
    </row>
    <row r="50" spans="1:18" x14ac:dyDescent="0.35">
      <c r="A50" s="2"/>
      <c r="B50" s="5"/>
      <c r="C50" s="12"/>
      <c r="D50" s="12"/>
      <c r="E50" s="32"/>
      <c r="F50" s="35"/>
      <c r="G50" s="2"/>
      <c r="H50" s="32"/>
      <c r="I50" s="2"/>
      <c r="J50" s="35"/>
      <c r="K50" s="26"/>
      <c r="L50" s="35"/>
      <c r="N50" s="2"/>
      <c r="O50" s="2"/>
      <c r="P50" s="2"/>
      <c r="Q50" s="2"/>
      <c r="R50" s="2"/>
    </row>
    <row r="51" spans="1:18" x14ac:dyDescent="0.35">
      <c r="A51" s="2"/>
      <c r="B51" s="5"/>
      <c r="C51" s="12"/>
      <c r="D51" s="12"/>
      <c r="E51" s="32"/>
      <c r="F51" s="35"/>
      <c r="G51" s="2"/>
      <c r="H51" s="32"/>
      <c r="I51" s="2"/>
      <c r="J51" s="35"/>
      <c r="K51" s="26"/>
      <c r="L51" s="35"/>
      <c r="M51" s="2"/>
      <c r="N51" s="2"/>
      <c r="O51" s="2"/>
      <c r="P51" s="2"/>
      <c r="Q51" s="2"/>
      <c r="R51" s="2"/>
    </row>
    <row r="52" spans="1:18" ht="14.4" x14ac:dyDescent="0.3">
      <c r="A52" s="2"/>
      <c r="B52" s="6"/>
      <c r="C52" s="12"/>
      <c r="D52" s="12"/>
      <c r="E52" s="32"/>
      <c r="F52" s="35"/>
      <c r="G52" s="2"/>
      <c r="H52" s="32"/>
      <c r="I52" s="2"/>
      <c r="J52" s="35"/>
      <c r="K52" s="26"/>
      <c r="L52" s="35"/>
      <c r="M52" s="2"/>
    </row>
    <row r="53" spans="1:18" x14ac:dyDescent="0.35">
      <c r="A53" s="2"/>
      <c r="B53" s="5"/>
      <c r="C53" s="12"/>
      <c r="D53" s="12"/>
      <c r="E53" s="32"/>
      <c r="F53" s="35"/>
      <c r="G53" s="2"/>
      <c r="H53" s="32"/>
      <c r="I53" s="2"/>
      <c r="J53" s="35"/>
      <c r="K53" s="26"/>
      <c r="L53" s="35"/>
      <c r="M53" s="2"/>
    </row>
    <row r="54" spans="1:18" x14ac:dyDescent="0.35">
      <c r="A54" s="2"/>
      <c r="B54" s="5"/>
      <c r="C54" s="12"/>
      <c r="D54" s="12"/>
      <c r="E54" s="32"/>
      <c r="F54" s="35"/>
      <c r="G54" s="2"/>
      <c r="H54" s="32"/>
      <c r="I54" s="2"/>
      <c r="J54" s="35"/>
      <c r="K54" s="26"/>
      <c r="L54" s="35"/>
      <c r="M54" s="2"/>
    </row>
    <row r="55" spans="1:18" x14ac:dyDescent="0.35">
      <c r="A55" s="2"/>
      <c r="B55" s="5"/>
      <c r="C55" s="12"/>
      <c r="D55" s="12"/>
      <c r="E55" s="32"/>
      <c r="F55" s="35"/>
      <c r="G55" s="2"/>
      <c r="H55" s="32"/>
      <c r="I55" s="2"/>
      <c r="J55" s="35"/>
      <c r="K55" s="26"/>
      <c r="L55" s="35"/>
      <c r="M55" s="2"/>
    </row>
    <row r="56" spans="1:18" x14ac:dyDescent="0.35">
      <c r="A56" s="2"/>
      <c r="B56" s="5"/>
      <c r="C56" s="12"/>
      <c r="D56" s="12"/>
      <c r="E56" s="32"/>
      <c r="F56" s="35"/>
      <c r="G56" s="2"/>
      <c r="H56" s="32"/>
      <c r="I56" s="2"/>
      <c r="J56" s="35"/>
      <c r="K56" s="26"/>
      <c r="L56" s="35"/>
      <c r="M56" s="2"/>
    </row>
    <row r="57" spans="1:18" x14ac:dyDescent="0.35">
      <c r="A57" s="2"/>
      <c r="B57" s="5"/>
      <c r="C57" s="12"/>
      <c r="D57" s="12"/>
      <c r="E57" s="32"/>
      <c r="F57" s="35"/>
      <c r="G57" s="2"/>
      <c r="H57" s="32"/>
      <c r="I57" s="2"/>
      <c r="J57" s="35"/>
      <c r="K57" s="26"/>
      <c r="L57" s="35"/>
      <c r="M57" s="2"/>
    </row>
    <row r="58" spans="1:18" x14ac:dyDescent="0.35">
      <c r="A58" s="2"/>
      <c r="B58" s="5"/>
      <c r="C58" s="12"/>
      <c r="D58" s="12"/>
      <c r="E58" s="32"/>
      <c r="F58" s="35"/>
      <c r="G58" s="2"/>
      <c r="H58" s="32"/>
      <c r="I58" s="2"/>
      <c r="J58" s="35"/>
      <c r="K58" s="26"/>
      <c r="L58" s="35"/>
      <c r="M58" s="2"/>
    </row>
    <row r="59" spans="1:18" x14ac:dyDescent="0.35">
      <c r="A59" s="2"/>
      <c r="B59" s="5"/>
      <c r="C59" s="12"/>
      <c r="D59" s="12"/>
      <c r="E59" s="32"/>
      <c r="F59" s="35"/>
      <c r="G59" s="2"/>
      <c r="H59" s="32"/>
      <c r="I59" s="2"/>
      <c r="J59" s="35"/>
      <c r="K59" s="26"/>
      <c r="L59" s="35"/>
      <c r="M59" s="2"/>
    </row>
    <row r="60" spans="1:18" x14ac:dyDescent="0.35">
      <c r="A60" s="2"/>
      <c r="B60" s="5"/>
      <c r="C60" s="12"/>
      <c r="D60" s="12"/>
      <c r="E60" s="32"/>
      <c r="F60" s="35"/>
      <c r="G60" s="2"/>
      <c r="H60" s="32"/>
      <c r="I60" s="2"/>
      <c r="J60" s="35"/>
      <c r="K60" s="26"/>
      <c r="L60" s="35"/>
      <c r="M60" s="2"/>
    </row>
    <row r="61" spans="1:18" x14ac:dyDescent="0.35">
      <c r="A61" s="2"/>
      <c r="B61" s="5"/>
      <c r="C61" s="12"/>
      <c r="D61" s="12"/>
      <c r="E61" s="32"/>
      <c r="F61" s="35"/>
      <c r="G61" s="2"/>
      <c r="H61" s="32"/>
      <c r="I61" s="2"/>
      <c r="J61" s="35"/>
      <c r="K61" s="26"/>
      <c r="L61" s="35"/>
      <c r="M61" s="2"/>
    </row>
    <row r="62" spans="1:18" x14ac:dyDescent="0.35">
      <c r="A62" s="2"/>
      <c r="B62" s="5"/>
      <c r="C62" s="12"/>
      <c r="D62" s="12"/>
      <c r="E62" s="32"/>
      <c r="F62" s="35"/>
      <c r="G62" s="2"/>
      <c r="H62" s="32"/>
      <c r="I62" s="2"/>
      <c r="J62" s="35"/>
      <c r="K62" s="26"/>
      <c r="L62" s="35"/>
      <c r="M62" s="2"/>
    </row>
    <row r="63" spans="1:18" x14ac:dyDescent="0.35">
      <c r="A63" s="2"/>
      <c r="B63" s="5"/>
      <c r="C63" s="12"/>
      <c r="D63" s="12"/>
      <c r="E63" s="32"/>
      <c r="F63" s="35"/>
      <c r="G63" s="2"/>
      <c r="H63" s="32"/>
      <c r="I63" s="2"/>
      <c r="J63" s="35"/>
      <c r="K63" s="26"/>
      <c r="L63" s="35"/>
      <c r="M63" s="2"/>
    </row>
    <row r="64" spans="1:18" x14ac:dyDescent="0.35">
      <c r="A64" s="2"/>
      <c r="B64" s="5"/>
      <c r="C64" s="12"/>
      <c r="D64" s="12"/>
      <c r="E64" s="32"/>
      <c r="F64" s="35"/>
      <c r="G64" s="2"/>
      <c r="H64" s="32"/>
      <c r="I64" s="2"/>
      <c r="J64" s="35"/>
      <c r="K64" s="26"/>
      <c r="L64" s="35"/>
      <c r="M64" s="2"/>
    </row>
    <row r="65" spans="1:13" x14ac:dyDescent="0.35">
      <c r="A65" s="2"/>
      <c r="B65" s="5"/>
      <c r="C65" s="12"/>
      <c r="D65" s="12"/>
      <c r="E65" s="32"/>
      <c r="F65" s="35"/>
      <c r="G65" s="2"/>
      <c r="H65" s="32"/>
      <c r="I65" s="2"/>
      <c r="J65" s="35"/>
      <c r="K65" s="26"/>
      <c r="L65" s="35"/>
      <c r="M65" s="2"/>
    </row>
    <row r="66" spans="1:13" x14ac:dyDescent="0.35">
      <c r="A66" s="2"/>
      <c r="B66" s="5"/>
      <c r="C66" s="12"/>
      <c r="D66" s="12"/>
      <c r="E66" s="32"/>
      <c r="F66" s="35"/>
      <c r="G66" s="2"/>
      <c r="H66" s="32"/>
      <c r="I66" s="2"/>
      <c r="J66" s="35"/>
      <c r="K66" s="26"/>
      <c r="L66" s="35"/>
      <c r="M66" s="2"/>
    </row>
    <row r="67" spans="1:13" x14ac:dyDescent="0.35">
      <c r="A67" s="2"/>
      <c r="B67" s="5"/>
      <c r="C67" s="12"/>
      <c r="D67" s="12"/>
      <c r="E67" s="32"/>
      <c r="F67" s="35"/>
      <c r="G67" s="2"/>
      <c r="H67" s="32"/>
      <c r="I67" s="2"/>
      <c r="J67" s="35"/>
      <c r="K67" s="26"/>
      <c r="L67" s="35"/>
      <c r="M67" s="2"/>
    </row>
    <row r="68" spans="1:13" x14ac:dyDescent="0.35">
      <c r="A68" s="2"/>
      <c r="B68" s="5"/>
      <c r="C68" s="12"/>
      <c r="D68" s="12"/>
      <c r="E68" s="32"/>
      <c r="F68" s="35"/>
      <c r="G68" s="2"/>
      <c r="H68" s="32"/>
      <c r="I68" s="2"/>
      <c r="J68" s="35"/>
      <c r="K68" s="26"/>
      <c r="L68" s="35"/>
      <c r="M68" s="2"/>
    </row>
    <row r="69" spans="1:13" x14ac:dyDescent="0.35">
      <c r="A69" s="2"/>
      <c r="B69" s="5"/>
      <c r="C69" s="12"/>
      <c r="D69" s="12"/>
      <c r="E69" s="32"/>
      <c r="F69" s="35"/>
      <c r="G69" s="2"/>
      <c r="H69" s="32"/>
      <c r="I69" s="2"/>
      <c r="J69" s="35"/>
      <c r="K69" s="26"/>
      <c r="L69" s="35"/>
      <c r="M69" s="2"/>
    </row>
    <row r="70" spans="1:13" x14ac:dyDescent="0.35">
      <c r="A70" s="2"/>
      <c r="B70" s="5"/>
      <c r="C70" s="12"/>
      <c r="D70" s="12"/>
      <c r="E70" s="32"/>
      <c r="F70" s="35"/>
      <c r="G70" s="2"/>
      <c r="H70" s="32"/>
      <c r="I70" s="2"/>
      <c r="J70" s="35"/>
      <c r="K70" s="26"/>
      <c r="L70" s="35"/>
      <c r="M70" s="2"/>
    </row>
    <row r="71" spans="1:13" x14ac:dyDescent="0.35">
      <c r="A71" s="2"/>
      <c r="B71" s="5"/>
      <c r="C71" s="12"/>
      <c r="D71" s="12"/>
      <c r="E71" s="32"/>
      <c r="F71" s="35"/>
      <c r="G71" s="2"/>
      <c r="H71" s="32"/>
      <c r="I71" s="2"/>
      <c r="J71" s="35"/>
      <c r="K71" s="26"/>
      <c r="L71" s="35"/>
      <c r="M71" s="2"/>
    </row>
    <row r="72" spans="1:13" x14ac:dyDescent="0.35">
      <c r="A72" s="2"/>
      <c r="B72" s="5"/>
      <c r="C72" s="12"/>
      <c r="D72" s="12"/>
      <c r="E72" s="32"/>
      <c r="F72" s="35"/>
      <c r="G72" s="2"/>
      <c r="H72" s="32"/>
      <c r="I72" s="2"/>
      <c r="J72" s="35"/>
      <c r="K72" s="26"/>
      <c r="L72" s="35"/>
      <c r="M72" s="2"/>
    </row>
    <row r="73" spans="1:13" x14ac:dyDescent="0.35">
      <c r="A73" s="2"/>
      <c r="B73" s="5"/>
      <c r="C73" s="12"/>
      <c r="D73" s="12"/>
      <c r="E73" s="32"/>
      <c r="F73" s="35"/>
      <c r="G73" s="2"/>
      <c r="H73" s="32"/>
      <c r="I73" s="2"/>
      <c r="J73" s="35"/>
      <c r="K73" s="26"/>
      <c r="L73" s="35"/>
      <c r="M73" s="2"/>
    </row>
    <row r="74" spans="1:13" x14ac:dyDescent="0.35">
      <c r="A74" s="2"/>
      <c r="B74" s="5"/>
      <c r="C74" s="12"/>
      <c r="D74" s="12"/>
      <c r="E74" s="32"/>
      <c r="F74" s="35"/>
      <c r="G74" s="2"/>
      <c r="H74" s="32"/>
      <c r="I74" s="2"/>
      <c r="J74" s="35"/>
      <c r="K74" s="26"/>
      <c r="L74" s="35"/>
      <c r="M74" s="2"/>
    </row>
    <row r="75" spans="1:13" x14ac:dyDescent="0.35">
      <c r="A75" s="2"/>
      <c r="B75" s="5"/>
      <c r="C75" s="12"/>
      <c r="D75" s="12"/>
      <c r="E75" s="32"/>
      <c r="F75" s="35"/>
      <c r="G75" s="2"/>
      <c r="H75" s="32"/>
      <c r="I75" s="2"/>
      <c r="J75" s="35"/>
      <c r="K75" s="26"/>
      <c r="L75" s="35"/>
      <c r="M75" s="2"/>
    </row>
    <row r="76" spans="1:13" x14ac:dyDescent="0.35">
      <c r="M76" s="2"/>
    </row>
  </sheetData>
  <sortState ref="A3:M76">
    <sortCondition descending="1" ref="K1"/>
  </sortState>
  <mergeCells count="1">
    <mergeCell ref="A2:L2"/>
  </mergeCells>
  <pageMargins left="0.45" right="0.24" top="0.91" bottom="0.56000000000000005" header="0.3" footer="0.3"/>
  <pageSetup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2021-03-15T11:35:52Z</cp:lastPrinted>
  <dcterms:created xsi:type="dcterms:W3CDTF">2020-07-31T04:28:53Z</dcterms:created>
  <dcterms:modified xsi:type="dcterms:W3CDTF">2021-03-15T11:40:33Z</dcterms:modified>
</cp:coreProperties>
</file>