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880" windowHeight="6420"/>
  </bookViews>
  <sheets>
    <sheet name="September 2020" sheetId="2" r:id="rId1"/>
  </sheets>
  <calcPr calcId="162913"/>
</workbook>
</file>

<file path=xl/calcChain.xml><?xml version="1.0" encoding="utf-8"?>
<calcChain xmlns="http://schemas.openxmlformats.org/spreadsheetml/2006/main">
  <c r="G33" i="2" l="1"/>
  <c r="G21" i="2"/>
  <c r="H21" i="2"/>
  <c r="F21" i="2"/>
  <c r="E21" i="2"/>
  <c r="E38" i="2"/>
  <c r="F38" i="2"/>
  <c r="H38" i="2"/>
  <c r="E35" i="2"/>
  <c r="F35" i="2"/>
  <c r="H35" i="2"/>
  <c r="E33" i="2"/>
  <c r="F33" i="2"/>
  <c r="H33" i="2"/>
  <c r="D33" i="2"/>
  <c r="D21" i="2"/>
</calcChain>
</file>

<file path=xl/sharedStrings.xml><?xml version="1.0" encoding="utf-8"?>
<sst xmlns="http://schemas.openxmlformats.org/spreadsheetml/2006/main" count="52" uniqueCount="52">
  <si>
    <t>Amt.in lacs</t>
  </si>
  <si>
    <t>BANK</t>
  </si>
  <si>
    <t>Advances made in the Distt by banks located outside the Distt</t>
  </si>
  <si>
    <t>G.TOTAL</t>
  </si>
  <si>
    <t>SLBC PUNJAB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</si>
  <si>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</si>
  <si>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</si>
  <si>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</si>
  <si>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</si>
  <si>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</si>
  <si>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</si>
  <si>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</si>
  <si>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</si>
  <si>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</si>
  <si>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</si>
  <si>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</si>
  <si>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</si>
  <si>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</si>
  <si>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</si>
  <si>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</si>
  <si>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HDFC Bank</t>
  </si>
  <si>
    <t>IDBI Bank</t>
  </si>
  <si>
    <t>ICICI Bank</t>
  </si>
  <si>
    <t>Indusind Bank</t>
  </si>
  <si>
    <t>J&amp;K Bank</t>
  </si>
  <si>
    <t>Kotak Mahindra Bank</t>
  </si>
  <si>
    <t>Yes Bank</t>
  </si>
  <si>
    <t>Total Pvt. Sector Banks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</si>
  <si>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</si>
  <si>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</si>
  <si>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</si>
  <si>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</si>
  <si>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</si>
  <si>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</si>
  <si>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</si>
  <si>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</si>
  <si>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</si>
  <si>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</si>
  <si>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</si>
  <si>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</si>
  <si>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</si>
  <si>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</si>
  <si>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</si>
  <si>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</si>
  <si>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</si>
  <si>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SIDBI/CUCB</t>
  </si>
  <si>
    <t>DISTRICT NAME : Jallandhar</t>
  </si>
  <si>
    <t>CD RATIO OF BANKS AS ON 30.09.2020 (Net of NRE Deposit)</t>
  </si>
  <si>
    <t>Federal Bank</t>
  </si>
  <si>
    <t>Karnataka Bank</t>
  </si>
  <si>
    <t>Karur Vysya Bank</t>
  </si>
  <si>
    <t>Annexure 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</si>
</sst>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8"/>
      <color theme="1"/>
      <name val="Tahoma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Tahoma"/>
      <family val="2"/>
    </font>
    <font>
      <sz val="14"/>
      <color theme="1"/>
      <name val="Tahoma"/>
      <family val="2"/>
    </font>
    <font>
      <b/>
      <sz val="20"/>
      <name val="Tahoma"/>
      <family val="2"/>
    </font>
    <font>
      <sz val="2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0" fontId="9" fillId="0" borderId="0"/>
    <xf numFmtId="0" fontId="10" fillId="0" borderId="0"/>
  </cellStyleXfs>
  <cellXfs count="101">
    <xf numFmtId="0" fontId="0" fillId="0" borderId="0" xfId="0"/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left" vertical="top"/>
    </xf>
    <xf numFmtId="1" fontId="4" fillId="0" borderId="1" xfId="0" applyNumberFormat="1" applyFont="1" applyBorder="1" applyAlignment="1">
      <alignment horizontal="left" vertical="top"/>
    </xf>
    <xf numFmtId="1" fontId="4" fillId="0" borderId="1" xfId="0" applyNumberFormat="1" applyFont="1" applyBorder="1" applyAlignment="1">
      <alignment horizontal="left" vertical="top" wrapText="1"/>
    </xf>
    <xf numFmtId="1" fontId="4" fillId="0" borderId="20" xfId="0" applyNumberFormat="1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3" fillId="0" borderId="2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 vertical="top"/>
    </xf>
    <xf numFmtId="0" fontId="5" fillId="0" borderId="14" xfId="0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164" fontId="5" fillId="0" borderId="24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right"/>
    </xf>
    <xf numFmtId="0" fontId="5" fillId="2" borderId="14" xfId="0" applyFont="1" applyFill="1" applyBorder="1" applyAlignment="1">
      <alignment horizontal="right"/>
    </xf>
    <xf numFmtId="164" fontId="5" fillId="0" borderId="28" xfId="0" applyNumberFormat="1" applyFont="1" applyBorder="1" applyAlignment="1">
      <alignment horizontal="right"/>
    </xf>
    <xf numFmtId="164" fontId="5" fillId="0" borderId="29" xfId="0" applyNumberFormat="1" applyFont="1" applyBorder="1" applyAlignment="1">
      <alignment horizontal="right"/>
    </xf>
    <xf numFmtId="164" fontId="5" fillId="0" borderId="30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right"/>
    </xf>
    <xf numFmtId="164" fontId="11" fillId="0" borderId="14" xfId="0" applyNumberFormat="1" applyFont="1" applyBorder="1" applyAlignment="1">
      <alignment horizontal="right"/>
    </xf>
    <xf numFmtId="164" fontId="11" fillId="0" borderId="30" xfId="0" applyNumberFormat="1" applyFont="1" applyBorder="1" applyAlignment="1">
      <alignment horizontal="right"/>
    </xf>
    <xf numFmtId="0" fontId="3" fillId="2" borderId="26" xfId="0" applyFont="1" applyFill="1" applyBorder="1" applyAlignment="1">
      <alignment horizontal="left" vertical="top"/>
    </xf>
    <xf numFmtId="1" fontId="5" fillId="2" borderId="9" xfId="0" applyNumberFormat="1" applyFont="1" applyFill="1" applyBorder="1" applyAlignment="1">
      <alignment horizontal="right"/>
    </xf>
    <xf numFmtId="1" fontId="5" fillId="2" borderId="10" xfId="0" applyNumberFormat="1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 horizontal="right"/>
    </xf>
    <xf numFmtId="164" fontId="5" fillId="2" borderId="11" xfId="0" applyNumberFormat="1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left" vertical="top"/>
    </xf>
    <xf numFmtId="1" fontId="12" fillId="2" borderId="2" xfId="0" applyNumberFormat="1" applyFont="1" applyFill="1" applyBorder="1" applyAlignment="1" applyProtection="1">
      <alignment horizontal="right" vertical="center"/>
      <protection locked="0"/>
    </xf>
    <xf numFmtId="1" fontId="12" fillId="2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2" xfId="0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12" fillId="2" borderId="1" xfId="0" applyFont="1" applyFill="1" applyBorder="1" applyAlignment="1">
      <alignment horizontal="right"/>
    </xf>
    <xf numFmtId="1" fontId="12" fillId="2" borderId="13" xfId="0" applyNumberFormat="1" applyFont="1" applyFill="1" applyBorder="1" applyAlignment="1" applyProtection="1">
      <alignment horizontal="right" vertical="center"/>
      <protection locked="0"/>
    </xf>
    <xf numFmtId="1" fontId="11" fillId="2" borderId="1" xfId="0" applyNumberFormat="1" applyFont="1" applyFill="1" applyBorder="1" applyAlignment="1" applyProtection="1">
      <alignment horizontal="right" vertical="center"/>
      <protection locked="0"/>
    </xf>
    <xf numFmtId="1" fontId="12" fillId="2" borderId="1" xfId="0" applyNumberFormat="1" applyFont="1" applyFill="1" applyBorder="1" applyAlignment="1">
      <alignment horizontal="right"/>
    </xf>
    <xf numFmtId="0" fontId="11" fillId="0" borderId="13" xfId="0" applyFont="1" applyBorder="1" applyAlignment="1">
      <alignment horizontal="right"/>
    </xf>
    <xf numFmtId="1" fontId="12" fillId="2" borderId="1" xfId="0" applyNumberFormat="1" applyFont="1" applyFill="1" applyBorder="1" applyAlignment="1">
      <alignment horizontal="right" vertical="center" wrapText="1"/>
    </xf>
    <xf numFmtId="164" fontId="11" fillId="0" borderId="13" xfId="0" applyNumberFormat="1" applyFont="1" applyBorder="1" applyAlignment="1">
      <alignment horizontal="right"/>
    </xf>
    <xf numFmtId="0" fontId="11" fillId="2" borderId="2" xfId="0" applyFont="1" applyFill="1" applyBorder="1" applyAlignment="1">
      <alignment horizontal="right"/>
    </xf>
    <xf numFmtId="164" fontId="11" fillId="0" borderId="29" xfId="0" applyNumberFormat="1" applyFont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164" fontId="11" fillId="0" borderId="17" xfId="0" applyNumberFormat="1" applyFont="1" applyBorder="1" applyAlignment="1">
      <alignment horizontal="right"/>
    </xf>
    <xf numFmtId="164" fontId="11" fillId="0" borderId="28" xfId="0" applyNumberFormat="1" applyFont="1" applyBorder="1" applyAlignment="1">
      <alignment horizontal="right"/>
    </xf>
    <xf numFmtId="0" fontId="3" fillId="0" borderId="31" xfId="0" applyFont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Alignment="1">
      <alignment horizontal="left"/>
    </xf>
    <xf numFmtId="0" fontId="14" fillId="0" borderId="0" xfId="0" applyFont="1"/>
    <xf numFmtId="0" fontId="1" fillId="0" borderId="0" xfId="0" applyFont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6" fillId="0" borderId="5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</cellXfs>
  <cellStyles count="5">
    <cellStyle name="Excel Built-in Normal" xfId="2"/>
    <cellStyle name="Excel Built-in Normal 1" xfId="3"/>
    <cellStyle name="Excel Built-in Normal 2" xf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8"/>
  <sheetViews>
    <sheetView tabSelected="1" view="pageBreakPreview" zoomScale="60" zoomScaleNormal="60" workbookViewId="0">
      <selection activeCell="G15" sqref="G15"/>
    </sheetView>
  </sheetViews>
  <sheetFormatPr defaultRowHeight="14.4" x14ac:dyDescent="0.3"/>
  <cols>
    <col min="2" max="2" width="7.6640625" customWidth="1"/>
    <col min="3" max="3" width="40" customWidth="1"/>
    <col min="4" max="4" width="13" customWidth="1"/>
    <col min="5" max="5" width="15" customWidth="1"/>
    <col min="6" max="6" width="15.109375" customWidth="1"/>
    <col min="7" max="7" width="13.6640625" customWidth="1"/>
    <col min="8" max="8" width="14.109375" bestFit="1" customWidth="1"/>
    <col min="9" max="9" width="11.33203125" customWidth="1"/>
    <col min="10" max="10" width="12.109375" customWidth="1"/>
  </cols>
  <sheetData>
    <row r="2" spans="2:10" ht="22.8" thickBot="1" x14ac:dyDescent="0.5">
      <c r="I2" s="100" t="s">
        <v>51</v>
      </c>
      <c r="J2" s="100"/>
    </row>
    <row r="3" spans="2:10" s="78" customFormat="1" ht="22.8" customHeight="1" thickBot="1" x14ac:dyDescent="0.4">
      <c r="B3" s="81" t="s">
        <v>46</v>
      </c>
      <c r="C3" s="82"/>
      <c r="D3" s="82"/>
      <c r="E3" s="82"/>
      <c r="F3" s="82"/>
      <c r="G3" s="82"/>
      <c r="H3" s="82"/>
      <c r="I3" s="82"/>
      <c r="J3" s="83"/>
    </row>
    <row r="4" spans="2:10" s="79" customFormat="1" ht="46.2" customHeight="1" thickBot="1" x14ac:dyDescent="0.55000000000000004">
      <c r="B4" s="87" t="s">
        <v>47</v>
      </c>
      <c r="C4" s="88"/>
      <c r="D4" s="88"/>
      <c r="E4" s="88"/>
      <c r="F4" s="88"/>
      <c r="G4" s="88"/>
      <c r="H4" s="88"/>
      <c r="I4" s="88"/>
      <c r="J4" s="89"/>
    </row>
    <row r="5" spans="2:10" ht="13.65" customHeight="1" thickBot="1" x14ac:dyDescent="0.35">
      <c r="B5" s="84" t="s">
        <v>0</v>
      </c>
      <c r="C5" s="85"/>
      <c r="D5" s="85"/>
      <c r="E5" s="85"/>
      <c r="F5" s="85"/>
      <c r="G5" s="85"/>
      <c r="H5" s="85"/>
      <c r="I5" s="85"/>
      <c r="J5" s="86"/>
    </row>
    <row r="6" spans="2:10" ht="39" customHeight="1" x14ac:dyDescent="0.3">
      <c r="B6" s="90" t="s">
        <v>5</v>
      </c>
      <c r="C6" s="90" t="s">
        <v>1</v>
      </c>
      <c r="D6" s="92" t="s">
        <v>36</v>
      </c>
      <c r="E6" s="92" t="s">
        <v>37</v>
      </c>
      <c r="F6" s="98" t="s">
        <v>38</v>
      </c>
      <c r="G6" s="92" t="s">
        <v>39</v>
      </c>
      <c r="H6" s="92" t="s">
        <v>40</v>
      </c>
      <c r="I6" s="94" t="s">
        <v>41</v>
      </c>
      <c r="J6" s="96" t="s">
        <v>42</v>
      </c>
    </row>
    <row r="7" spans="2:10" ht="30" customHeight="1" thickBot="1" x14ac:dyDescent="0.35">
      <c r="B7" s="91"/>
      <c r="C7" s="91"/>
      <c r="D7" s="93"/>
      <c r="E7" s="93"/>
      <c r="F7" s="99"/>
      <c r="G7" s="93"/>
      <c r="H7" s="93"/>
      <c r="I7" s="95"/>
      <c r="J7" s="97"/>
    </row>
    <row r="8" spans="2:10" ht="15.75" customHeight="1" thickBot="1" x14ac:dyDescent="0.35">
      <c r="B8" s="3"/>
      <c r="C8" s="37"/>
      <c r="D8" s="38">
        <v>1</v>
      </c>
      <c r="E8" s="4">
        <v>2</v>
      </c>
      <c r="F8" s="5">
        <v>3</v>
      </c>
      <c r="G8" s="4">
        <v>4</v>
      </c>
      <c r="H8" s="4">
        <v>5</v>
      </c>
      <c r="I8" s="4">
        <v>6</v>
      </c>
      <c r="J8" s="6">
        <v>7</v>
      </c>
    </row>
    <row r="9" spans="2:10" ht="19.05" customHeight="1" x14ac:dyDescent="0.3">
      <c r="B9" s="2">
        <v>1</v>
      </c>
      <c r="C9" s="8" t="s">
        <v>6</v>
      </c>
      <c r="D9" s="50">
        <v>26</v>
      </c>
      <c r="E9" s="51">
        <v>218448</v>
      </c>
      <c r="F9" s="51">
        <v>66330</v>
      </c>
      <c r="G9" s="52">
        <v>152118</v>
      </c>
      <c r="H9" s="51">
        <v>66951</v>
      </c>
      <c r="I9" s="53">
        <v>44.01</v>
      </c>
      <c r="J9" s="54">
        <v>24.69</v>
      </c>
    </row>
    <row r="10" spans="2:10" ht="19.05" customHeight="1" x14ac:dyDescent="0.3">
      <c r="B10" s="2">
        <v>2</v>
      </c>
      <c r="C10" s="8" t="s">
        <v>7</v>
      </c>
      <c r="D10" s="51">
        <v>21</v>
      </c>
      <c r="E10" s="51">
        <v>247564</v>
      </c>
      <c r="F10" s="51">
        <v>82050</v>
      </c>
      <c r="G10" s="55">
        <v>165514</v>
      </c>
      <c r="H10" s="51">
        <v>57919</v>
      </c>
      <c r="I10" s="56">
        <v>34.99</v>
      </c>
      <c r="J10" s="54">
        <v>23.39</v>
      </c>
    </row>
    <row r="11" spans="2:10" ht="19.05" customHeight="1" x14ac:dyDescent="0.3">
      <c r="B11" s="2">
        <v>3</v>
      </c>
      <c r="C11" s="8" t="s">
        <v>8</v>
      </c>
      <c r="D11" s="51">
        <v>2</v>
      </c>
      <c r="E11" s="51">
        <v>9601</v>
      </c>
      <c r="F11" s="51">
        <v>220</v>
      </c>
      <c r="G11" s="55">
        <v>9381</v>
      </c>
      <c r="H11" s="51">
        <v>1763</v>
      </c>
      <c r="I11" s="56">
        <v>18.79</v>
      </c>
      <c r="J11" s="54">
        <v>18.36</v>
      </c>
    </row>
    <row r="12" spans="2:10" ht="19.05" customHeight="1" x14ac:dyDescent="0.3">
      <c r="B12" s="2">
        <v>4</v>
      </c>
      <c r="C12" s="8" t="s">
        <v>9</v>
      </c>
      <c r="D12" s="51">
        <v>67</v>
      </c>
      <c r="E12" s="51">
        <v>569395</v>
      </c>
      <c r="F12" s="51">
        <v>164551</v>
      </c>
      <c r="G12" s="55">
        <v>404844</v>
      </c>
      <c r="H12" s="51">
        <v>152884.09800339999</v>
      </c>
      <c r="I12" s="56">
        <v>37.76</v>
      </c>
      <c r="J12" s="57">
        <v>26.85</v>
      </c>
    </row>
    <row r="13" spans="2:10" ht="19.05" customHeight="1" x14ac:dyDescent="0.3">
      <c r="B13" s="2">
        <v>5</v>
      </c>
      <c r="C13" s="8" t="s">
        <v>10</v>
      </c>
      <c r="D13" s="51">
        <v>19</v>
      </c>
      <c r="E13" s="51">
        <v>89969.42</v>
      </c>
      <c r="F13" s="51">
        <v>8016.88</v>
      </c>
      <c r="G13" s="55">
        <v>81952</v>
      </c>
      <c r="H13" s="51">
        <v>29945.119999999999</v>
      </c>
      <c r="I13" s="56">
        <v>36.53</v>
      </c>
      <c r="J13" s="54">
        <v>33.28</v>
      </c>
    </row>
    <row r="14" spans="2:10" ht="19.05" customHeight="1" x14ac:dyDescent="0.3">
      <c r="B14" s="2">
        <v>6</v>
      </c>
      <c r="C14" s="8" t="s">
        <v>11</v>
      </c>
      <c r="D14" s="51">
        <v>25</v>
      </c>
      <c r="E14" s="51">
        <v>114732</v>
      </c>
      <c r="F14" s="51">
        <v>2871</v>
      </c>
      <c r="G14" s="55">
        <v>111861</v>
      </c>
      <c r="H14" s="51">
        <v>59382</v>
      </c>
      <c r="I14" s="56">
        <v>53.08</v>
      </c>
      <c r="J14" s="54">
        <v>51.75</v>
      </c>
    </row>
    <row r="15" spans="2:10" ht="19.05" customHeight="1" x14ac:dyDescent="0.3">
      <c r="B15" s="2">
        <v>7</v>
      </c>
      <c r="C15" s="8" t="s">
        <v>12</v>
      </c>
      <c r="D15" s="51">
        <v>13</v>
      </c>
      <c r="E15" s="51">
        <v>98031</v>
      </c>
      <c r="F15" s="51">
        <v>16511</v>
      </c>
      <c r="G15" s="55">
        <v>81520</v>
      </c>
      <c r="H15" s="51">
        <v>12980</v>
      </c>
      <c r="I15" s="56">
        <v>15.92</v>
      </c>
      <c r="J15" s="57">
        <v>13.24</v>
      </c>
    </row>
    <row r="16" spans="2:10" ht="19.05" customHeight="1" x14ac:dyDescent="0.3">
      <c r="B16" s="2">
        <v>8</v>
      </c>
      <c r="C16" s="8" t="s">
        <v>13</v>
      </c>
      <c r="D16" s="51">
        <v>50</v>
      </c>
      <c r="E16" s="51">
        <v>382700</v>
      </c>
      <c r="F16" s="51">
        <v>79328</v>
      </c>
      <c r="G16" s="55">
        <v>303372</v>
      </c>
      <c r="H16" s="51">
        <v>95321</v>
      </c>
      <c r="I16" s="56">
        <v>31.42</v>
      </c>
      <c r="J16" s="54">
        <v>24.9</v>
      </c>
    </row>
    <row r="17" spans="2:10" ht="19.05" customHeight="1" x14ac:dyDescent="0.3">
      <c r="B17" s="2">
        <v>9</v>
      </c>
      <c r="C17" s="8" t="s">
        <v>14</v>
      </c>
      <c r="D17" s="51">
        <v>122</v>
      </c>
      <c r="E17" s="51">
        <v>1622920</v>
      </c>
      <c r="F17" s="51">
        <v>304415</v>
      </c>
      <c r="G17" s="55">
        <v>1318505</v>
      </c>
      <c r="H17" s="51">
        <v>400767</v>
      </c>
      <c r="I17" s="56">
        <v>30.39</v>
      </c>
      <c r="J17" s="54">
        <v>23.42</v>
      </c>
    </row>
    <row r="18" spans="2:10" ht="19.05" customHeight="1" x14ac:dyDescent="0.3">
      <c r="B18" s="2">
        <v>10</v>
      </c>
      <c r="C18" s="8" t="s">
        <v>15</v>
      </c>
      <c r="D18" s="51">
        <v>93</v>
      </c>
      <c r="E18" s="51">
        <v>1445835</v>
      </c>
      <c r="F18" s="51">
        <v>300200</v>
      </c>
      <c r="G18" s="55">
        <v>1145635</v>
      </c>
      <c r="H18" s="51">
        <v>228420</v>
      </c>
      <c r="I18" s="56">
        <v>19.93</v>
      </c>
      <c r="J18" s="54">
        <v>15.79</v>
      </c>
    </row>
    <row r="19" spans="2:10" ht="19.05" customHeight="1" x14ac:dyDescent="0.3">
      <c r="B19" s="2">
        <v>11</v>
      </c>
      <c r="C19" s="8" t="s">
        <v>16</v>
      </c>
      <c r="D19" s="51">
        <v>37</v>
      </c>
      <c r="E19" s="51">
        <v>207233.62</v>
      </c>
      <c r="F19" s="51">
        <v>24281.39</v>
      </c>
      <c r="G19" s="55">
        <v>182953</v>
      </c>
      <c r="H19" s="51">
        <v>47979.09</v>
      </c>
      <c r="I19" s="56">
        <v>26.22</v>
      </c>
      <c r="J19" s="54">
        <v>23.15</v>
      </c>
    </row>
    <row r="20" spans="2:10" ht="19.05" customHeight="1" thickBot="1" x14ac:dyDescent="0.35">
      <c r="B20" s="2">
        <v>12</v>
      </c>
      <c r="C20" s="8" t="s">
        <v>17</v>
      </c>
      <c r="D20" s="58">
        <v>45</v>
      </c>
      <c r="E20" s="59">
        <v>351541</v>
      </c>
      <c r="F20" s="60">
        <v>38670</v>
      </c>
      <c r="G20" s="61">
        <v>312871</v>
      </c>
      <c r="H20" s="62">
        <v>87350</v>
      </c>
      <c r="I20" s="63">
        <v>27.91</v>
      </c>
      <c r="J20" s="54">
        <v>24.84</v>
      </c>
    </row>
    <row r="21" spans="2:10" ht="19.05" customHeight="1" thickBot="1" x14ac:dyDescent="0.35">
      <c r="B21" s="15"/>
      <c r="C21" s="42" t="s">
        <v>18</v>
      </c>
      <c r="D21" s="43">
        <f>SUM(D9:D20)</f>
        <v>520</v>
      </c>
      <c r="E21" s="44">
        <f>SUM(E9:E20)</f>
        <v>5357970.04</v>
      </c>
      <c r="F21" s="44">
        <f>SUM(F9:F20)</f>
        <v>1087444.27</v>
      </c>
      <c r="G21" s="45">
        <f>SUM(G9:G20)</f>
        <v>4270526</v>
      </c>
      <c r="H21" s="44">
        <f>SUM(H9:H20)</f>
        <v>1241661.3080034002</v>
      </c>
      <c r="I21" s="46">
        <v>29.07</v>
      </c>
      <c r="J21" s="47">
        <v>23.17</v>
      </c>
    </row>
    <row r="22" spans="2:10" ht="19.05" customHeight="1" x14ac:dyDescent="0.3">
      <c r="B22" s="1">
        <v>13</v>
      </c>
      <c r="C22" s="7" t="s">
        <v>19</v>
      </c>
      <c r="D22" s="52">
        <v>32</v>
      </c>
      <c r="E22" s="52">
        <v>163545</v>
      </c>
      <c r="F22" s="64">
        <v>1490</v>
      </c>
      <c r="G22" s="52">
        <v>162055</v>
      </c>
      <c r="H22" s="52">
        <v>118118</v>
      </c>
      <c r="I22" s="53">
        <v>72.88</v>
      </c>
      <c r="J22" s="65">
        <v>72.22</v>
      </c>
    </row>
    <row r="23" spans="2:10" ht="19.05" customHeight="1" x14ac:dyDescent="0.3">
      <c r="B23" s="1">
        <v>14</v>
      </c>
      <c r="C23" s="7" t="s">
        <v>48</v>
      </c>
      <c r="D23" s="52">
        <v>2</v>
      </c>
      <c r="E23" s="52">
        <v>7038</v>
      </c>
      <c r="F23" s="64">
        <v>994</v>
      </c>
      <c r="G23" s="52">
        <v>6044</v>
      </c>
      <c r="H23" s="52">
        <v>2522</v>
      </c>
      <c r="I23" s="53">
        <v>41.72</v>
      </c>
      <c r="J23" s="65">
        <v>35.83</v>
      </c>
    </row>
    <row r="24" spans="2:10" ht="19.05" customHeight="1" x14ac:dyDescent="0.3">
      <c r="B24" s="1">
        <v>15</v>
      </c>
      <c r="C24" s="8" t="s">
        <v>20</v>
      </c>
      <c r="D24" s="55">
        <v>49</v>
      </c>
      <c r="E24" s="55">
        <v>443788</v>
      </c>
      <c r="F24" s="66">
        <v>88758</v>
      </c>
      <c r="G24" s="55">
        <v>355030</v>
      </c>
      <c r="H24" s="55">
        <v>258625</v>
      </c>
      <c r="I24" s="56">
        <v>72.84</v>
      </c>
      <c r="J24" s="67">
        <v>58.27</v>
      </c>
    </row>
    <row r="25" spans="2:10" ht="19.05" customHeight="1" x14ac:dyDescent="0.3">
      <c r="B25" s="1">
        <v>16</v>
      </c>
      <c r="C25" s="8" t="s">
        <v>21</v>
      </c>
      <c r="D25" s="55">
        <v>7</v>
      </c>
      <c r="E25" s="55">
        <v>40122</v>
      </c>
      <c r="F25" s="66">
        <v>725</v>
      </c>
      <c r="G25" s="55">
        <v>39397</v>
      </c>
      <c r="H25" s="55">
        <v>14744</v>
      </c>
      <c r="I25" s="56">
        <v>37.42</v>
      </c>
      <c r="J25" s="67">
        <v>36.74</v>
      </c>
    </row>
    <row r="26" spans="2:10" ht="19.05" customHeight="1" x14ac:dyDescent="0.3">
      <c r="B26" s="1">
        <v>17</v>
      </c>
      <c r="C26" s="8" t="s">
        <v>22</v>
      </c>
      <c r="D26" s="55">
        <v>26</v>
      </c>
      <c r="E26" s="55">
        <v>209819</v>
      </c>
      <c r="F26" s="66">
        <v>23080</v>
      </c>
      <c r="G26" s="55">
        <v>186739</v>
      </c>
      <c r="H26" s="55">
        <v>99469</v>
      </c>
      <c r="I26" s="56">
        <v>53.26</v>
      </c>
      <c r="J26" s="67">
        <v>47.4</v>
      </c>
    </row>
    <row r="27" spans="2:10" ht="19.05" customHeight="1" x14ac:dyDescent="0.3">
      <c r="B27" s="1">
        <v>18</v>
      </c>
      <c r="C27" s="8" t="s">
        <v>23</v>
      </c>
      <c r="D27" s="55">
        <v>15</v>
      </c>
      <c r="E27" s="55">
        <v>42008</v>
      </c>
      <c r="F27" s="66">
        <v>7152</v>
      </c>
      <c r="G27" s="55">
        <v>34856</v>
      </c>
      <c r="H27" s="55">
        <v>21777</v>
      </c>
      <c r="I27" s="56">
        <v>62.47</v>
      </c>
      <c r="J27" s="67">
        <v>51.84</v>
      </c>
    </row>
    <row r="28" spans="2:10" ht="18" customHeight="1" x14ac:dyDescent="0.3">
      <c r="B28" s="1">
        <v>19</v>
      </c>
      <c r="C28" s="9" t="s">
        <v>24</v>
      </c>
      <c r="D28" s="55">
        <v>1</v>
      </c>
      <c r="E28" s="55">
        <v>6216</v>
      </c>
      <c r="F28" s="66">
        <v>486</v>
      </c>
      <c r="G28" s="55">
        <v>5730</v>
      </c>
      <c r="H28" s="55">
        <v>4087</v>
      </c>
      <c r="I28" s="56">
        <v>71.319999999999993</v>
      </c>
      <c r="J28" s="67">
        <v>65.75</v>
      </c>
    </row>
    <row r="29" spans="2:10" ht="18" customHeight="1" x14ac:dyDescent="0.3">
      <c r="B29" s="1">
        <v>20</v>
      </c>
      <c r="C29" s="9" t="s">
        <v>49</v>
      </c>
      <c r="D29" s="55">
        <v>1</v>
      </c>
      <c r="E29" s="55">
        <v>9378</v>
      </c>
      <c r="F29" s="66">
        <v>384</v>
      </c>
      <c r="G29" s="55">
        <v>8994</v>
      </c>
      <c r="H29" s="55">
        <v>2191</v>
      </c>
      <c r="I29" s="56">
        <v>24.36</v>
      </c>
      <c r="J29" s="67">
        <v>23.36</v>
      </c>
    </row>
    <row r="30" spans="2:10" ht="18" customHeight="1" x14ac:dyDescent="0.3">
      <c r="B30" s="1">
        <v>21</v>
      </c>
      <c r="C30" s="9" t="s">
        <v>50</v>
      </c>
      <c r="D30" s="55">
        <v>1</v>
      </c>
      <c r="E30" s="55">
        <v>4110</v>
      </c>
      <c r="F30" s="66">
        <v>60</v>
      </c>
      <c r="G30" s="55">
        <v>4050</v>
      </c>
      <c r="H30" s="55">
        <v>2340</v>
      </c>
      <c r="I30" s="56">
        <v>57.77</v>
      </c>
      <c r="J30" s="67">
        <v>56.93</v>
      </c>
    </row>
    <row r="31" spans="2:10" ht="19.05" customHeight="1" x14ac:dyDescent="0.3">
      <c r="B31" s="1">
        <v>22</v>
      </c>
      <c r="C31" s="8" t="s">
        <v>25</v>
      </c>
      <c r="D31" s="55">
        <v>12</v>
      </c>
      <c r="E31" s="55">
        <v>42893</v>
      </c>
      <c r="F31" s="66">
        <v>4958</v>
      </c>
      <c r="G31" s="55">
        <v>37935</v>
      </c>
      <c r="H31" s="55">
        <v>49880</v>
      </c>
      <c r="I31" s="56">
        <v>131.47999999999999</v>
      </c>
      <c r="J31" s="67">
        <v>118.95</v>
      </c>
    </row>
    <row r="32" spans="2:10" ht="19.05" customHeight="1" thickBot="1" x14ac:dyDescent="0.35">
      <c r="B32" s="1">
        <v>23</v>
      </c>
      <c r="C32" s="10" t="s">
        <v>26</v>
      </c>
      <c r="D32" s="61">
        <v>13</v>
      </c>
      <c r="E32" s="61">
        <v>67516</v>
      </c>
      <c r="F32" s="61">
        <v>3975</v>
      </c>
      <c r="G32" s="61">
        <v>63541</v>
      </c>
      <c r="H32" s="61">
        <v>22881</v>
      </c>
      <c r="I32" s="63">
        <v>36</v>
      </c>
      <c r="J32" s="68">
        <v>33.880000000000003</v>
      </c>
    </row>
    <row r="33" spans="2:10" ht="19.05" customHeight="1" thickBot="1" x14ac:dyDescent="0.35">
      <c r="B33" s="15"/>
      <c r="C33" s="42" t="s">
        <v>27</v>
      </c>
      <c r="D33" s="48">
        <f>SUM(D22:D32)</f>
        <v>159</v>
      </c>
      <c r="E33" s="45">
        <f>SUM(E22:E32)</f>
        <v>1036433</v>
      </c>
      <c r="F33" s="45">
        <f>SUM(F22:F32)</f>
        <v>132062</v>
      </c>
      <c r="G33" s="45">
        <f>SUM(G22:G32)</f>
        <v>904371</v>
      </c>
      <c r="H33" s="45">
        <f>SUM(H22:H32)</f>
        <v>596634</v>
      </c>
      <c r="I33" s="46">
        <v>65.97</v>
      </c>
      <c r="J33" s="47">
        <v>57.56</v>
      </c>
    </row>
    <row r="34" spans="2:10" ht="19.05" customHeight="1" thickBot="1" x14ac:dyDescent="0.35">
      <c r="B34" s="1">
        <v>24</v>
      </c>
      <c r="C34" s="12" t="s">
        <v>44</v>
      </c>
      <c r="D34" s="39">
        <v>54</v>
      </c>
      <c r="E34" s="39">
        <v>261943</v>
      </c>
      <c r="F34" s="39">
        <v>32388</v>
      </c>
      <c r="G34" s="39">
        <v>229555</v>
      </c>
      <c r="H34" s="39">
        <v>142334</v>
      </c>
      <c r="I34" s="40">
        <v>62</v>
      </c>
      <c r="J34" s="41">
        <v>54.33</v>
      </c>
    </row>
    <row r="35" spans="2:10" ht="19.05" customHeight="1" thickBot="1" x14ac:dyDescent="0.35">
      <c r="B35" s="17"/>
      <c r="C35" s="26" t="s">
        <v>28</v>
      </c>
      <c r="D35" s="23">
        <v>54</v>
      </c>
      <c r="E35" s="18">
        <f>SUM(E34)</f>
        <v>261943</v>
      </c>
      <c r="F35" s="18">
        <f>SUM(F34)</f>
        <v>32388</v>
      </c>
      <c r="G35" s="18">
        <v>229555</v>
      </c>
      <c r="H35" s="18">
        <f>SUM(H34)</f>
        <v>142334</v>
      </c>
      <c r="I35" s="24">
        <v>62</v>
      </c>
      <c r="J35" s="25">
        <v>54.33</v>
      </c>
    </row>
    <row r="36" spans="2:10" ht="19.05" customHeight="1" thickBot="1" x14ac:dyDescent="0.35">
      <c r="B36" s="17"/>
      <c r="C36" s="49" t="s">
        <v>29</v>
      </c>
      <c r="D36" s="48">
        <v>209</v>
      </c>
      <c r="E36" s="45">
        <v>1277850</v>
      </c>
      <c r="F36" s="45">
        <v>163012</v>
      </c>
      <c r="G36" s="45">
        <v>1114838</v>
      </c>
      <c r="H36" s="45">
        <v>731915</v>
      </c>
      <c r="I36" s="46">
        <v>65.650000000000006</v>
      </c>
      <c r="J36" s="47">
        <v>57.27</v>
      </c>
    </row>
    <row r="37" spans="2:10" ht="19.05" customHeight="1" thickBot="1" x14ac:dyDescent="0.35">
      <c r="B37" s="16">
        <v>25</v>
      </c>
      <c r="C37" s="13" t="s">
        <v>30</v>
      </c>
      <c r="D37" s="39">
        <v>23</v>
      </c>
      <c r="E37" s="39">
        <v>30843</v>
      </c>
      <c r="F37" s="39">
        <v>3250</v>
      </c>
      <c r="G37" s="39">
        <v>27593</v>
      </c>
      <c r="H37" s="39">
        <v>22694</v>
      </c>
      <c r="I37" s="40">
        <v>82.24</v>
      </c>
      <c r="J37" s="41">
        <v>73.569999999999993</v>
      </c>
    </row>
    <row r="38" spans="2:10" ht="19.05" customHeight="1" thickBot="1" x14ac:dyDescent="0.35">
      <c r="B38" s="17"/>
      <c r="C38" s="26" t="s">
        <v>31</v>
      </c>
      <c r="D38" s="29">
        <v>23</v>
      </c>
      <c r="E38" s="30">
        <f>SUM(E37)</f>
        <v>30843</v>
      </c>
      <c r="F38" s="30">
        <f>SUM(F37)</f>
        <v>3250</v>
      </c>
      <c r="G38" s="30">
        <v>27593</v>
      </c>
      <c r="H38" s="30">
        <f>SUM(H37)</f>
        <v>22694</v>
      </c>
      <c r="I38" s="31">
        <v>82.24</v>
      </c>
      <c r="J38" s="32">
        <v>73.569999999999993</v>
      </c>
    </row>
    <row r="39" spans="2:10" ht="19.05" customHeight="1" thickBot="1" x14ac:dyDescent="0.35">
      <c r="B39" s="17"/>
      <c r="C39" s="49" t="s">
        <v>32</v>
      </c>
      <c r="D39" s="48">
        <v>232</v>
      </c>
      <c r="E39" s="45">
        <v>6666663</v>
      </c>
      <c r="F39" s="45">
        <v>1253706</v>
      </c>
      <c r="G39" s="45">
        <v>5412957</v>
      </c>
      <c r="H39" s="45">
        <v>1996270</v>
      </c>
      <c r="I39" s="46">
        <v>36.869999999999997</v>
      </c>
      <c r="J39" s="47">
        <v>29.94</v>
      </c>
    </row>
    <row r="40" spans="2:10" ht="19.05" customHeight="1" thickBot="1" x14ac:dyDescent="0.35">
      <c r="B40" s="16">
        <v>26</v>
      </c>
      <c r="C40" s="13" t="s">
        <v>33</v>
      </c>
      <c r="D40" s="39">
        <v>71</v>
      </c>
      <c r="E40" s="39">
        <v>170902</v>
      </c>
      <c r="F40" s="39">
        <v>320</v>
      </c>
      <c r="G40" s="39">
        <v>170582</v>
      </c>
      <c r="H40" s="39">
        <v>57020</v>
      </c>
      <c r="I40" s="40">
        <v>33.42</v>
      </c>
      <c r="J40" s="41">
        <v>33.36</v>
      </c>
    </row>
    <row r="41" spans="2:10" ht="19.05" customHeight="1" thickBot="1" x14ac:dyDescent="0.35">
      <c r="B41" s="17"/>
      <c r="C41" s="49" t="s">
        <v>34</v>
      </c>
      <c r="D41" s="48">
        <v>71</v>
      </c>
      <c r="E41" s="45">
        <v>170902</v>
      </c>
      <c r="F41" s="45">
        <v>320</v>
      </c>
      <c r="G41" s="45">
        <v>170582</v>
      </c>
      <c r="H41" s="45">
        <v>57020</v>
      </c>
      <c r="I41" s="46">
        <v>33.42</v>
      </c>
      <c r="J41" s="47">
        <v>33.36</v>
      </c>
    </row>
    <row r="42" spans="2:10" ht="19.05" customHeight="1" x14ac:dyDescent="0.3">
      <c r="B42" s="1">
        <v>27</v>
      </c>
      <c r="C42" s="11" t="s">
        <v>43</v>
      </c>
      <c r="D42" s="21">
        <v>6</v>
      </c>
      <c r="E42" s="21"/>
      <c r="F42" s="21"/>
      <c r="G42" s="21"/>
      <c r="H42" s="21">
        <v>6510</v>
      </c>
      <c r="I42" s="22">
        <v>0</v>
      </c>
      <c r="J42" s="35">
        <v>0</v>
      </c>
    </row>
    <row r="43" spans="2:10" ht="19.05" customHeight="1" thickBot="1" x14ac:dyDescent="0.35">
      <c r="B43" s="14">
        <v>28</v>
      </c>
      <c r="C43" s="12" t="s">
        <v>45</v>
      </c>
      <c r="D43" s="19"/>
      <c r="E43" s="19"/>
      <c r="F43" s="19"/>
      <c r="G43" s="19"/>
      <c r="H43" s="19"/>
      <c r="I43" s="20"/>
      <c r="J43" s="34"/>
    </row>
    <row r="44" spans="2:10" ht="19.05" customHeight="1" thickBot="1" x14ac:dyDescent="0.35">
      <c r="B44" s="17"/>
      <c r="C44" s="70" t="s">
        <v>35</v>
      </c>
      <c r="D44" s="18">
        <v>6</v>
      </c>
      <c r="E44" s="18"/>
      <c r="F44" s="18"/>
      <c r="G44" s="18"/>
      <c r="H44" s="18">
        <v>6510</v>
      </c>
      <c r="I44" s="24">
        <v>0</v>
      </c>
      <c r="J44" s="25">
        <v>0</v>
      </c>
    </row>
    <row r="45" spans="2:10" ht="61.5" customHeight="1" thickBot="1" x14ac:dyDescent="0.35">
      <c r="B45" s="17"/>
      <c r="C45" s="69" t="s">
        <v>2</v>
      </c>
      <c r="D45" s="27"/>
      <c r="E45" s="27"/>
      <c r="F45" s="33"/>
      <c r="G45" s="27"/>
      <c r="H45" s="27"/>
      <c r="I45" s="28"/>
      <c r="J45" s="36"/>
    </row>
    <row r="46" spans="2:10" s="77" customFormat="1" ht="19.05" customHeight="1" thickBot="1" x14ac:dyDescent="0.35">
      <c r="B46" s="71"/>
      <c r="C46" s="72" t="s">
        <v>3</v>
      </c>
      <c r="D46" s="73">
        <v>833</v>
      </c>
      <c r="E46" s="74">
        <v>6858091</v>
      </c>
      <c r="F46" s="74">
        <v>1255464</v>
      </c>
      <c r="G46" s="74">
        <v>5602627</v>
      </c>
      <c r="H46" s="74">
        <v>2066853</v>
      </c>
      <c r="I46" s="75">
        <v>36.89</v>
      </c>
      <c r="J46" s="76">
        <v>30.13</v>
      </c>
    </row>
    <row r="48" spans="2:10" x14ac:dyDescent="0.3">
      <c r="I48" s="80" t="s">
        <v>4</v>
      </c>
      <c r="J48" s="80"/>
    </row>
  </sheetData>
  <mergeCells count="14">
    <mergeCell ref="I48:J48"/>
    <mergeCell ref="I2:J2"/>
    <mergeCell ref="B3:J3"/>
    <mergeCell ref="B5:J5"/>
    <mergeCell ref="B4:J4"/>
    <mergeCell ref="B6:B7"/>
    <mergeCell ref="D6:D7"/>
    <mergeCell ref="I6:I7"/>
    <mergeCell ref="J6:J7"/>
    <mergeCell ref="C6:C7"/>
    <mergeCell ref="E6:E7"/>
    <mergeCell ref="F6:F7"/>
    <mergeCell ref="G6:G7"/>
    <mergeCell ref="H6:H7"/>
  </mergeCells>
  <pageMargins left="0.25" right="0.25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2020-12-08T06:07:45Z</dcterms:modified>
</cp:coreProperties>
</file>