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192"/>
  </bookViews>
  <sheets>
    <sheet name="Sheet3 (2)" sheetId="2" r:id="rId1"/>
  </sheets>
  <definedNames>
    <definedName name="_xlnm.Print_Area" localSheetId="0">'Sheet3 (2)'!$A$1:$J$35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6" i="2"/>
  <c r="H34" i="2"/>
  <c r="G34" i="2"/>
  <c r="F34" i="2"/>
  <c r="E34" i="2"/>
  <c r="D34" i="2"/>
  <c r="I34" i="2" s="1"/>
  <c r="C34" i="2"/>
</calcChain>
</file>

<file path=xl/sharedStrings.xml><?xml version="1.0" encoding="utf-8"?>
<sst xmlns="http://schemas.openxmlformats.org/spreadsheetml/2006/main" count="46" uniqueCount="42">
  <si>
    <t>Sr. No.</t>
  </si>
  <si>
    <t>Name of Banks</t>
  </si>
  <si>
    <t>A/cs</t>
  </si>
  <si>
    <t>Amt.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</si>
  <si>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</si>
  <si>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</si>
  <si>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</si>
  <si>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</si>
  <si>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</si>
  <si>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</si>
  <si>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</si>
  <si>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</si>
  <si>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</si>
  <si>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</si>
  <si>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</si>
  <si>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</si>
  <si>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</si>
  <si>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</si>
  <si>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</si>
  <si>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</si>
  <si>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</si>
  <si>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</si>
  <si>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</si>
  <si>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</si>
  <si>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</si>
  <si>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</si>
  <si>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</si>
  <si>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</si>
  <si>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</si>
  <si>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</si>
  <si>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</si>
  <si>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</si>
  <si>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</t>
  </si>
  <si>
    <t>Total Outstanding as on 30.09.2020</t>
  </si>
  <si>
    <t xml:space="preserve">Total Outstanding as on 31.12.2020 </t>
  </si>
  <si>
    <t>Bank Wise Y-o-Y and Q-o-Q progress under PRADHAN MANTRI MUDRA YOJANA (PMMY)</t>
  </si>
  <si>
    <r>
      <t xml:space="preserve">                                                                                   </t>
    </r>
    <r>
      <rPr>
        <b/>
        <sz val="20"/>
        <rFont val="Calibri"/>
        <family val="2"/>
      </rPr>
      <t xml:space="preserve"> (Amount in Lakhs)</t>
    </r>
  </si>
  <si>
    <t>Growth in Amount (YoY Dec 2019/Dec 2020)</t>
  </si>
  <si>
    <t>Growth in Amount (QoQ Sep 2020/Dec 2020)</t>
  </si>
  <si>
    <t>Total Outstanding as on 31.12.2019</t>
  </si>
  <si>
    <t>Annexure- 19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</si>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</sst>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Tahoma"/>
      <family val="2"/>
    </font>
    <font>
      <b/>
      <sz val="18"/>
      <name val="Tahoma"/>
      <family val="2"/>
    </font>
    <font>
      <sz val="12"/>
      <name val="Helv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ahoma"/>
      <family val="2"/>
    </font>
    <font>
      <b/>
      <sz val="20"/>
      <name val="Calibri"/>
      <family val="2"/>
      <scheme val="minor"/>
    </font>
    <font>
      <b/>
      <sz val="20"/>
      <name val="Calibri"/>
      <family val="2"/>
    </font>
    <font>
      <b/>
      <sz val="35"/>
      <name val="Calibri"/>
      <family val="2"/>
      <scheme val="minor"/>
    </font>
    <font>
      <b/>
      <sz val="19"/>
      <name val="Tahoma"/>
      <family val="2"/>
    </font>
    <font>
      <b/>
      <sz val="21"/>
      <name val="Tahom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1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/>
    <xf numFmtId="0" fontId="3" fillId="0" borderId="19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vertical="center"/>
    </xf>
    <xf numFmtId="1" fontId="13" fillId="0" borderId="7" xfId="0" applyNumberFormat="1" applyFont="1" applyFill="1" applyBorder="1" applyAlignment="1">
      <alignment vertical="center"/>
    </xf>
    <xf numFmtId="2" fontId="13" fillId="0" borderId="7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9"/>
  <sheetViews>
    <sheetView tabSelected="1" view="pageBreakPreview" topLeftCell="A4" zoomScale="55" zoomScaleNormal="100" zoomScaleSheetLayoutView="55" workbookViewId="0">
      <selection activeCell="F33" sqref="F33"/>
    </sheetView>
  </sheetViews>
  <sheetFormatPr defaultRowHeight="14.4" x14ac:dyDescent="0.3"/>
  <cols>
    <col min="1" max="1" width="7.6640625" style="1" customWidth="1"/>
    <col min="2" max="2" width="36.109375" style="1" customWidth="1"/>
    <col min="3" max="3" width="19.88671875" style="1" customWidth="1"/>
    <col min="4" max="4" width="18.33203125" style="1" customWidth="1"/>
    <col min="5" max="6" width="20.5546875" style="1" customWidth="1"/>
    <col min="7" max="7" width="18.6640625" style="1" customWidth="1"/>
    <col min="8" max="8" width="18.5546875" style="1" customWidth="1"/>
    <col min="9" max="9" width="30.33203125" style="1" customWidth="1"/>
    <col min="10" max="10" width="30.6640625" style="1" customWidth="1"/>
    <col min="11" max="16384" width="8.88671875" style="1"/>
  </cols>
  <sheetData>
    <row r="1" spans="1:10" ht="28.8" customHeight="1" thickBot="1" x14ac:dyDescent="0.4">
      <c r="J1" s="12" t="s">
        <v>40</v>
      </c>
    </row>
    <row r="2" spans="1:10" ht="96.6" customHeight="1" thickBot="1" x14ac:dyDescent="0.9">
      <c r="A2" s="18" t="s">
        <v>35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s="6" customFormat="1" ht="39" customHeight="1" thickBot="1" x14ac:dyDescent="0.35">
      <c r="A3" s="15" t="s">
        <v>36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90" customHeight="1" thickBot="1" x14ac:dyDescent="0.35">
      <c r="A4" s="21" t="s">
        <v>0</v>
      </c>
      <c r="B4" s="23" t="s">
        <v>1</v>
      </c>
      <c r="C4" s="25" t="s">
        <v>39</v>
      </c>
      <c r="D4" s="26"/>
      <c r="E4" s="25" t="s">
        <v>33</v>
      </c>
      <c r="F4" s="26"/>
      <c r="G4" s="25" t="s">
        <v>34</v>
      </c>
      <c r="H4" s="35"/>
      <c r="I4" s="37" t="s">
        <v>37</v>
      </c>
      <c r="J4" s="13" t="s">
        <v>38</v>
      </c>
    </row>
    <row r="5" spans="1:10" ht="28.2" customHeight="1" thickBot="1" x14ac:dyDescent="0.35">
      <c r="A5" s="22"/>
      <c r="B5" s="24"/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36" t="s">
        <v>3</v>
      </c>
      <c r="I5" s="38"/>
      <c r="J5" s="14"/>
    </row>
    <row r="6" spans="1:10" ht="41.4" customHeight="1" x14ac:dyDescent="0.3">
      <c r="A6" s="2">
        <v>1</v>
      </c>
      <c r="B6" s="3" t="s">
        <v>4</v>
      </c>
      <c r="C6" s="27">
        <v>74828</v>
      </c>
      <c r="D6" s="27">
        <v>71617.219458899999</v>
      </c>
      <c r="E6" s="27">
        <v>92631</v>
      </c>
      <c r="F6" s="27">
        <v>106263</v>
      </c>
      <c r="G6" s="27">
        <v>89255</v>
      </c>
      <c r="H6" s="27">
        <v>112312</v>
      </c>
      <c r="I6" s="28">
        <f>(H6-D6)/D6*100</f>
        <v>56.822620102493779</v>
      </c>
      <c r="J6" s="29">
        <f>(H6-F6)/F6*100</f>
        <v>5.6924799789202263</v>
      </c>
    </row>
    <row r="7" spans="1:10" ht="41.4" customHeight="1" x14ac:dyDescent="0.3">
      <c r="A7" s="2">
        <v>2</v>
      </c>
      <c r="B7" s="3" t="s">
        <v>5</v>
      </c>
      <c r="C7" s="27">
        <v>28672</v>
      </c>
      <c r="D7" s="27">
        <v>46095.081600000005</v>
      </c>
      <c r="E7" s="27">
        <v>29265</v>
      </c>
      <c r="F7" s="27">
        <v>45150.17</v>
      </c>
      <c r="G7" s="27">
        <v>29265</v>
      </c>
      <c r="H7" s="27">
        <v>45150.17</v>
      </c>
      <c r="I7" s="28">
        <f t="shared" ref="I7:I34" si="0">(H7-D7)/D7*100</f>
        <v>-2.0499184884836099</v>
      </c>
      <c r="J7" s="29">
        <f t="shared" ref="J7:J34" si="1">(H7-F7)/F7*100</f>
        <v>0</v>
      </c>
    </row>
    <row r="8" spans="1:10" ht="41.4" customHeight="1" x14ac:dyDescent="0.3">
      <c r="A8" s="2">
        <v>3</v>
      </c>
      <c r="B8" s="3" t="s">
        <v>6</v>
      </c>
      <c r="C8" s="27">
        <v>9440</v>
      </c>
      <c r="D8" s="27">
        <v>11364</v>
      </c>
      <c r="E8" s="27">
        <v>11284</v>
      </c>
      <c r="F8" s="27">
        <v>13714</v>
      </c>
      <c r="G8" s="27">
        <v>11832</v>
      </c>
      <c r="H8" s="27">
        <v>14364</v>
      </c>
      <c r="I8" s="28">
        <f t="shared" si="0"/>
        <v>26.399155227032733</v>
      </c>
      <c r="J8" s="29">
        <f t="shared" si="1"/>
        <v>4.739682076709931</v>
      </c>
    </row>
    <row r="9" spans="1:10" ht="41.4" customHeight="1" x14ac:dyDescent="0.3">
      <c r="A9" s="2">
        <v>4</v>
      </c>
      <c r="B9" s="3" t="s">
        <v>7</v>
      </c>
      <c r="C9" s="27">
        <v>5661.72</v>
      </c>
      <c r="D9" s="27">
        <v>10437.903780000001</v>
      </c>
      <c r="E9" s="27">
        <v>5749</v>
      </c>
      <c r="F9" s="27">
        <v>10510.25</v>
      </c>
      <c r="G9" s="27">
        <v>7152</v>
      </c>
      <c r="H9" s="27">
        <v>11180.991070700002</v>
      </c>
      <c r="I9" s="28">
        <f t="shared" si="0"/>
        <v>7.1191237854081963</v>
      </c>
      <c r="J9" s="29">
        <f t="shared" si="1"/>
        <v>6.3817803639304653</v>
      </c>
    </row>
    <row r="10" spans="1:10" ht="41.4" customHeight="1" x14ac:dyDescent="0.3">
      <c r="A10" s="2">
        <v>5</v>
      </c>
      <c r="B10" s="3" t="s">
        <v>8</v>
      </c>
      <c r="C10" s="27">
        <v>9441.6000000000022</v>
      </c>
      <c r="D10" s="27">
        <v>9500.7559999999976</v>
      </c>
      <c r="E10" s="27">
        <v>9797</v>
      </c>
      <c r="F10" s="27">
        <v>10176</v>
      </c>
      <c r="G10" s="27">
        <v>10085</v>
      </c>
      <c r="H10" s="27">
        <v>11674</v>
      </c>
      <c r="I10" s="28">
        <f t="shared" si="0"/>
        <v>22.874432308334232</v>
      </c>
      <c r="J10" s="29">
        <f t="shared" si="1"/>
        <v>14.720911949685533</v>
      </c>
    </row>
    <row r="11" spans="1:10" ht="41.4" customHeight="1" x14ac:dyDescent="0.3">
      <c r="A11" s="2">
        <v>6</v>
      </c>
      <c r="B11" s="3" t="s">
        <v>9</v>
      </c>
      <c r="C11" s="27">
        <v>1860</v>
      </c>
      <c r="D11" s="27">
        <v>6984.58</v>
      </c>
      <c r="E11" s="27">
        <v>1993</v>
      </c>
      <c r="F11" s="27">
        <v>7229</v>
      </c>
      <c r="G11" s="27">
        <v>2017</v>
      </c>
      <c r="H11" s="27">
        <v>7238.12</v>
      </c>
      <c r="I11" s="28">
        <f t="shared" si="0"/>
        <v>3.6299963634176993</v>
      </c>
      <c r="J11" s="29">
        <f t="shared" si="1"/>
        <v>0.12615852815050341</v>
      </c>
    </row>
    <row r="12" spans="1:10" ht="41.4" customHeight="1" x14ac:dyDescent="0.3">
      <c r="A12" s="2">
        <v>7</v>
      </c>
      <c r="B12" s="3" t="s">
        <v>10</v>
      </c>
      <c r="C12" s="27">
        <v>51893</v>
      </c>
      <c r="D12" s="27">
        <v>72136.58</v>
      </c>
      <c r="E12" s="27">
        <v>73470</v>
      </c>
      <c r="F12" s="27">
        <v>18800.439999999999</v>
      </c>
      <c r="G12" s="27">
        <v>49109</v>
      </c>
      <c r="H12" s="27">
        <v>31444</v>
      </c>
      <c r="I12" s="28">
        <f t="shared" si="0"/>
        <v>-56.410464704592322</v>
      </c>
      <c r="J12" s="29">
        <f t="shared" si="1"/>
        <v>67.251404754356827</v>
      </c>
    </row>
    <row r="13" spans="1:10" ht="41.4" customHeight="1" x14ac:dyDescent="0.3">
      <c r="A13" s="2">
        <v>8</v>
      </c>
      <c r="B13" s="3" t="s">
        <v>11</v>
      </c>
      <c r="C13" s="27">
        <v>7185</v>
      </c>
      <c r="D13" s="27">
        <v>9130.9820491000009</v>
      </c>
      <c r="E13" s="27">
        <v>13200</v>
      </c>
      <c r="F13" s="27">
        <v>17161</v>
      </c>
      <c r="G13" s="27">
        <v>20308</v>
      </c>
      <c r="H13" s="27">
        <v>17904.953158299999</v>
      </c>
      <c r="I13" s="28">
        <f t="shared" si="0"/>
        <v>96.090114535542298</v>
      </c>
      <c r="J13" s="29">
        <f t="shared" si="1"/>
        <v>4.335138734922201</v>
      </c>
    </row>
    <row r="14" spans="1:10" ht="41.4" customHeight="1" x14ac:dyDescent="0.3">
      <c r="A14" s="2">
        <v>9</v>
      </c>
      <c r="B14" s="3" t="s">
        <v>12</v>
      </c>
      <c r="C14" s="27">
        <v>6637.5</v>
      </c>
      <c r="D14" s="27">
        <v>11808.514724999999</v>
      </c>
      <c r="E14" s="27">
        <v>5356</v>
      </c>
      <c r="F14" s="27">
        <v>5908</v>
      </c>
      <c r="G14" s="27">
        <v>5618.25</v>
      </c>
      <c r="H14" s="27">
        <v>6271.903368100001</v>
      </c>
      <c r="I14" s="28">
        <f t="shared" si="0"/>
        <v>-46.886602471505988</v>
      </c>
      <c r="J14" s="29">
        <f t="shared" si="1"/>
        <v>6.1595018297224264</v>
      </c>
    </row>
    <row r="15" spans="1:10" ht="41.4" customHeight="1" x14ac:dyDescent="0.3">
      <c r="A15" s="2">
        <v>10</v>
      </c>
      <c r="B15" s="3" t="s">
        <v>13</v>
      </c>
      <c r="C15" s="27">
        <v>12770</v>
      </c>
      <c r="D15" s="27">
        <v>50597</v>
      </c>
      <c r="E15" s="27">
        <v>12871</v>
      </c>
      <c r="F15" s="27">
        <v>55473</v>
      </c>
      <c r="G15" s="27">
        <v>13230.84</v>
      </c>
      <c r="H15" s="27">
        <v>56952.685833333337</v>
      </c>
      <c r="I15" s="28">
        <f t="shared" si="0"/>
        <v>12.561388685758715</v>
      </c>
      <c r="J15" s="29">
        <f t="shared" si="1"/>
        <v>2.6673982538051604</v>
      </c>
    </row>
    <row r="16" spans="1:10" ht="41.4" customHeight="1" x14ac:dyDescent="0.3">
      <c r="A16" s="2">
        <v>11</v>
      </c>
      <c r="B16" s="3" t="s">
        <v>14</v>
      </c>
      <c r="C16" s="27">
        <v>8796</v>
      </c>
      <c r="D16" s="27">
        <v>18018.225504999995</v>
      </c>
      <c r="E16" s="27">
        <v>10192</v>
      </c>
      <c r="F16" s="27">
        <v>20304</v>
      </c>
      <c r="G16" s="27">
        <v>20008</v>
      </c>
      <c r="H16" s="27">
        <v>68245.92383889998</v>
      </c>
      <c r="I16" s="28">
        <f t="shared" si="0"/>
        <v>278.76051567876078</v>
      </c>
      <c r="J16" s="29">
        <f t="shared" si="1"/>
        <v>236.12058628299835</v>
      </c>
    </row>
    <row r="17" spans="1:10" ht="41.4" customHeight="1" x14ac:dyDescent="0.3">
      <c r="A17" s="2">
        <v>12</v>
      </c>
      <c r="B17" s="3" t="s">
        <v>15</v>
      </c>
      <c r="C17" s="27">
        <v>14664</v>
      </c>
      <c r="D17" s="27">
        <v>25961.248622999999</v>
      </c>
      <c r="E17" s="27">
        <v>15412</v>
      </c>
      <c r="F17" s="27">
        <v>37654.233412199988</v>
      </c>
      <c r="G17" s="27">
        <v>16332</v>
      </c>
      <c r="H17" s="27">
        <v>20760.269897999999</v>
      </c>
      <c r="I17" s="28">
        <f t="shared" si="0"/>
        <v>-20.033623191729951</v>
      </c>
      <c r="J17" s="29">
        <f t="shared" si="1"/>
        <v>-44.866040238456527</v>
      </c>
    </row>
    <row r="18" spans="1:10" ht="41.4" customHeight="1" x14ac:dyDescent="0.3">
      <c r="A18" s="2">
        <v>13</v>
      </c>
      <c r="B18" s="3" t="s">
        <v>16</v>
      </c>
      <c r="C18" s="27">
        <v>3417</v>
      </c>
      <c r="D18" s="27">
        <v>6648.9700000000012</v>
      </c>
      <c r="E18" s="27">
        <v>3445</v>
      </c>
      <c r="F18" s="27">
        <v>5521</v>
      </c>
      <c r="G18" s="27">
        <v>3629</v>
      </c>
      <c r="H18" s="27">
        <v>5804.8245821929995</v>
      </c>
      <c r="I18" s="28">
        <f t="shared" si="0"/>
        <v>-12.695882487167207</v>
      </c>
      <c r="J18" s="29">
        <f t="shared" si="1"/>
        <v>5.1408183697337346</v>
      </c>
    </row>
    <row r="19" spans="1:10" ht="41.4" customHeight="1" x14ac:dyDescent="0.3">
      <c r="A19" s="2">
        <v>14</v>
      </c>
      <c r="B19" s="3" t="s">
        <v>17</v>
      </c>
      <c r="C19" s="27">
        <v>494</v>
      </c>
      <c r="D19" s="27">
        <v>884.9899999999999</v>
      </c>
      <c r="E19" s="27">
        <v>1593</v>
      </c>
      <c r="F19" s="27">
        <v>3696</v>
      </c>
      <c r="G19" s="27">
        <v>1593</v>
      </c>
      <c r="H19" s="27">
        <v>3696</v>
      </c>
      <c r="I19" s="28">
        <f t="shared" si="0"/>
        <v>317.63183764788312</v>
      </c>
      <c r="J19" s="29">
        <f t="shared" si="1"/>
        <v>0</v>
      </c>
    </row>
    <row r="20" spans="1:10" ht="41.4" customHeight="1" x14ac:dyDescent="0.3">
      <c r="A20" s="2">
        <v>15</v>
      </c>
      <c r="B20" s="4" t="s">
        <v>18</v>
      </c>
      <c r="C20" s="27">
        <v>977</v>
      </c>
      <c r="D20" s="27">
        <v>3884.7500000000009</v>
      </c>
      <c r="E20" s="27">
        <v>209</v>
      </c>
      <c r="F20" s="27">
        <v>687</v>
      </c>
      <c r="G20" s="27">
        <v>419</v>
      </c>
      <c r="H20" s="27">
        <v>1287</v>
      </c>
      <c r="I20" s="28">
        <f t="shared" si="0"/>
        <v>-66.870454984233234</v>
      </c>
      <c r="J20" s="29">
        <f t="shared" si="1"/>
        <v>87.336244541484717</v>
      </c>
    </row>
    <row r="21" spans="1:10" ht="41.4" customHeight="1" x14ac:dyDescent="0.3">
      <c r="A21" s="2">
        <v>16</v>
      </c>
      <c r="B21" s="3" t="s">
        <v>19</v>
      </c>
      <c r="C21" s="27">
        <v>156197</v>
      </c>
      <c r="D21" s="27">
        <v>36112.950871699992</v>
      </c>
      <c r="E21" s="27">
        <v>157772</v>
      </c>
      <c r="F21" s="27">
        <v>34240</v>
      </c>
      <c r="G21" s="27">
        <v>157747.11577</v>
      </c>
      <c r="H21" s="27">
        <v>33847.349187999986</v>
      </c>
      <c r="I21" s="28">
        <f t="shared" si="0"/>
        <v>-6.2736542681020584</v>
      </c>
      <c r="J21" s="29">
        <f t="shared" si="1"/>
        <v>-1.1467605490654627</v>
      </c>
    </row>
    <row r="22" spans="1:10" ht="41.4" customHeight="1" x14ac:dyDescent="0.3">
      <c r="A22" s="2">
        <v>17</v>
      </c>
      <c r="B22" s="3" t="s">
        <v>20</v>
      </c>
      <c r="C22" s="27">
        <v>9586</v>
      </c>
      <c r="D22" s="27">
        <v>17681</v>
      </c>
      <c r="E22" s="27">
        <v>21919</v>
      </c>
      <c r="F22" s="27">
        <v>47528</v>
      </c>
      <c r="G22" s="27">
        <v>19983</v>
      </c>
      <c r="H22" s="27">
        <v>44094.33</v>
      </c>
      <c r="I22" s="28">
        <f t="shared" si="0"/>
        <v>149.38821333634976</v>
      </c>
      <c r="J22" s="29">
        <f t="shared" si="1"/>
        <v>-7.2245202827806736</v>
      </c>
    </row>
    <row r="23" spans="1:10" ht="41.4" customHeight="1" x14ac:dyDescent="0.3">
      <c r="A23" s="2">
        <v>18</v>
      </c>
      <c r="B23" s="3" t="s">
        <v>21</v>
      </c>
      <c r="C23" s="27">
        <v>23</v>
      </c>
      <c r="D23" s="27">
        <v>134.55249849999998</v>
      </c>
      <c r="E23" s="27">
        <v>1031</v>
      </c>
      <c r="F23" s="27">
        <v>5931</v>
      </c>
      <c r="G23" s="27">
        <v>1031</v>
      </c>
      <c r="H23" s="27">
        <v>5931</v>
      </c>
      <c r="I23" s="28">
        <f t="shared" si="0"/>
        <v>4307.9449033791079</v>
      </c>
      <c r="J23" s="29">
        <f t="shared" si="1"/>
        <v>0</v>
      </c>
    </row>
    <row r="24" spans="1:10" ht="41.4" customHeight="1" x14ac:dyDescent="0.3">
      <c r="A24" s="2">
        <v>19</v>
      </c>
      <c r="B24" s="3" t="s">
        <v>22</v>
      </c>
      <c r="C24" s="27">
        <v>59789</v>
      </c>
      <c r="D24" s="27">
        <v>10650.688293200026</v>
      </c>
      <c r="E24" s="27">
        <v>55276</v>
      </c>
      <c r="F24" s="27">
        <v>9892</v>
      </c>
      <c r="G24" s="27">
        <v>55903</v>
      </c>
      <c r="H24" s="27">
        <v>9791</v>
      </c>
      <c r="I24" s="28">
        <f t="shared" si="0"/>
        <v>-8.0716688868727626</v>
      </c>
      <c r="J24" s="29">
        <f t="shared" si="1"/>
        <v>-1.0210270926000808</v>
      </c>
    </row>
    <row r="25" spans="1:10" ht="41.4" customHeight="1" x14ac:dyDescent="0.3">
      <c r="A25" s="2">
        <v>20</v>
      </c>
      <c r="B25" s="3" t="s">
        <v>23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 t="e">
        <f t="shared" si="0"/>
        <v>#DIV/0!</v>
      </c>
      <c r="J25" s="29" t="e">
        <f t="shared" si="1"/>
        <v>#DIV/0!</v>
      </c>
    </row>
    <row r="26" spans="1:10" ht="41.4" customHeight="1" x14ac:dyDescent="0.3">
      <c r="A26" s="2">
        <v>21</v>
      </c>
      <c r="B26" s="3" t="s">
        <v>24</v>
      </c>
      <c r="C26" s="27">
        <v>0</v>
      </c>
      <c r="D26" s="27">
        <v>0</v>
      </c>
      <c r="E26" s="27">
        <v>279137</v>
      </c>
      <c r="F26" s="27">
        <v>69774</v>
      </c>
      <c r="G26" s="27">
        <v>294217</v>
      </c>
      <c r="H26" s="27">
        <v>69931.007039372693</v>
      </c>
      <c r="I26" s="28" t="e">
        <f t="shared" si="0"/>
        <v>#DIV/0!</v>
      </c>
      <c r="J26" s="29">
        <f t="shared" si="1"/>
        <v>0.22502227100738501</v>
      </c>
    </row>
    <row r="27" spans="1:10" ht="41.4" customHeight="1" x14ac:dyDescent="0.3">
      <c r="A27" s="2">
        <v>22</v>
      </c>
      <c r="B27" s="3" t="s">
        <v>25</v>
      </c>
      <c r="C27" s="27">
        <v>4620</v>
      </c>
      <c r="D27" s="27">
        <v>3647.86</v>
      </c>
      <c r="E27" s="27">
        <v>4620</v>
      </c>
      <c r="F27" s="27">
        <v>3647.86</v>
      </c>
      <c r="G27" s="27">
        <v>4620</v>
      </c>
      <c r="H27" s="27">
        <v>3647.86</v>
      </c>
      <c r="I27" s="28">
        <f t="shared" si="0"/>
        <v>0</v>
      </c>
      <c r="J27" s="29">
        <f t="shared" si="1"/>
        <v>0</v>
      </c>
    </row>
    <row r="28" spans="1:10" ht="41.4" customHeight="1" x14ac:dyDescent="0.3">
      <c r="A28" s="2">
        <v>23</v>
      </c>
      <c r="B28" s="3" t="s">
        <v>26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8" t="e">
        <f t="shared" si="0"/>
        <v>#DIV/0!</v>
      </c>
      <c r="J28" s="29" t="e">
        <f t="shared" si="1"/>
        <v>#DIV/0!</v>
      </c>
    </row>
    <row r="29" spans="1:10" ht="41.4" customHeight="1" x14ac:dyDescent="0.3">
      <c r="A29" s="2">
        <v>24</v>
      </c>
      <c r="B29" s="3" t="s">
        <v>27</v>
      </c>
      <c r="C29" s="27">
        <v>10969</v>
      </c>
      <c r="D29" s="27">
        <v>32859.339999999997</v>
      </c>
      <c r="E29" s="27">
        <v>8647</v>
      </c>
      <c r="F29" s="27">
        <v>23538</v>
      </c>
      <c r="G29" s="27">
        <v>9537</v>
      </c>
      <c r="H29" s="27">
        <v>26698</v>
      </c>
      <c r="I29" s="28">
        <f t="shared" si="0"/>
        <v>-18.750650499979603</v>
      </c>
      <c r="J29" s="29">
        <f t="shared" si="1"/>
        <v>13.425099838558927</v>
      </c>
    </row>
    <row r="30" spans="1:10" ht="41.4" customHeight="1" x14ac:dyDescent="0.3">
      <c r="A30" s="2">
        <v>25</v>
      </c>
      <c r="B30" s="4" t="s">
        <v>28</v>
      </c>
      <c r="C30" s="27">
        <v>131816</v>
      </c>
      <c r="D30" s="27">
        <v>29441.919300000001</v>
      </c>
      <c r="E30" s="27">
        <v>17782</v>
      </c>
      <c r="F30" s="27">
        <v>6707</v>
      </c>
      <c r="G30" s="27">
        <v>17782</v>
      </c>
      <c r="H30" s="27">
        <v>6707</v>
      </c>
      <c r="I30" s="28">
        <f t="shared" si="0"/>
        <v>-77.219555791663353</v>
      </c>
      <c r="J30" s="29">
        <f t="shared" si="1"/>
        <v>0</v>
      </c>
    </row>
    <row r="31" spans="1:10" ht="41.4" customHeight="1" x14ac:dyDescent="0.3">
      <c r="A31" s="2">
        <v>26</v>
      </c>
      <c r="B31" s="4" t="s">
        <v>29</v>
      </c>
      <c r="C31" s="27">
        <v>1935</v>
      </c>
      <c r="D31" s="27">
        <v>716.69289510000021</v>
      </c>
      <c r="E31" s="27">
        <v>1517</v>
      </c>
      <c r="F31" s="27">
        <v>422</v>
      </c>
      <c r="G31" s="27">
        <v>1517</v>
      </c>
      <c r="H31" s="27">
        <v>422</v>
      </c>
      <c r="I31" s="28">
        <f t="shared" si="0"/>
        <v>-41.118434006364986</v>
      </c>
      <c r="J31" s="29">
        <f t="shared" si="1"/>
        <v>0</v>
      </c>
    </row>
    <row r="32" spans="1:10" ht="41.4" customHeight="1" x14ac:dyDescent="0.3">
      <c r="A32" s="2">
        <v>27</v>
      </c>
      <c r="B32" s="3" t="s">
        <v>30</v>
      </c>
      <c r="C32" s="27">
        <v>54401</v>
      </c>
      <c r="D32" s="27">
        <v>44158.86</v>
      </c>
      <c r="E32" s="27">
        <v>73034</v>
      </c>
      <c r="F32" s="27">
        <v>52442</v>
      </c>
      <c r="G32" s="27">
        <v>73038</v>
      </c>
      <c r="H32" s="27">
        <v>53478</v>
      </c>
      <c r="I32" s="28">
        <f t="shared" si="0"/>
        <v>21.103669795823532</v>
      </c>
      <c r="J32" s="29">
        <f t="shared" si="1"/>
        <v>1.9755158079402007</v>
      </c>
    </row>
    <row r="33" spans="1:10" ht="41.4" customHeight="1" thickBot="1" x14ac:dyDescent="0.35">
      <c r="A33" s="2">
        <v>28</v>
      </c>
      <c r="B33" s="8" t="s">
        <v>31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1" t="e">
        <f t="shared" si="0"/>
        <v>#DIV/0!</v>
      </c>
      <c r="J33" s="29" t="e">
        <f t="shared" si="1"/>
        <v>#DIV/0!</v>
      </c>
    </row>
    <row r="34" spans="1:10" ht="41.4" customHeight="1" thickBot="1" x14ac:dyDescent="0.4">
      <c r="A34" s="7"/>
      <c r="B34" s="11" t="s">
        <v>32</v>
      </c>
      <c r="C34" s="32">
        <f t="shared" ref="C34:D34" si="2">SUM(C6:C33)</f>
        <v>666072.82000000007</v>
      </c>
      <c r="D34" s="33">
        <f t="shared" si="2"/>
        <v>530474.66559949995</v>
      </c>
      <c r="E34" s="33">
        <f t="shared" ref="E34:F34" si="3">SUM(E6:E33)</f>
        <v>907202</v>
      </c>
      <c r="F34" s="33">
        <f t="shared" si="3"/>
        <v>612368.95341219997</v>
      </c>
      <c r="G34" s="33">
        <f t="shared" ref="G34:H34" si="4">SUM(G6:G33)</f>
        <v>915228.20577</v>
      </c>
      <c r="H34" s="33">
        <f t="shared" si="4"/>
        <v>668834.38797689893</v>
      </c>
      <c r="I34" s="34">
        <f t="shared" si="0"/>
        <v>26.082248851796891</v>
      </c>
      <c r="J34" s="34">
        <f t="shared" si="1"/>
        <v>9.2208192871415449</v>
      </c>
    </row>
    <row r="35" spans="1:10" ht="21" customHeight="1" x14ac:dyDescent="0.3">
      <c r="C35" s="5"/>
      <c r="D35" s="5"/>
      <c r="I35" s="10" t="s">
        <v>41</v>
      </c>
    </row>
    <row r="36" spans="1:10" x14ac:dyDescent="0.3">
      <c r="C36" s="5"/>
      <c r="D36" s="5"/>
    </row>
    <row r="37" spans="1:10" x14ac:dyDescent="0.3">
      <c r="C37" s="5"/>
      <c r="D37" s="5"/>
    </row>
    <row r="38" spans="1:10" x14ac:dyDescent="0.3">
      <c r="C38" s="5"/>
      <c r="D38" s="5"/>
    </row>
    <row r="39" spans="1:10" x14ac:dyDescent="0.3">
      <c r="C39" s="5"/>
      <c r="D39" s="5"/>
    </row>
  </sheetData>
  <mergeCells count="9">
    <mergeCell ref="I4:I5"/>
    <mergeCell ref="J4:J5"/>
    <mergeCell ref="A3:J3"/>
    <mergeCell ref="A2:J2"/>
    <mergeCell ref="A4:A5"/>
    <mergeCell ref="B4:B5"/>
    <mergeCell ref="C4:D4"/>
    <mergeCell ref="E4:F4"/>
    <mergeCell ref="G4:H4"/>
  </mergeCells>
  <pageMargins left="0.39" right="0.18" top="0.7" bottom="0.32" header="0.3" footer="0.17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 (2)</vt:lpstr>
      <vt:lpstr>'Sheet3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2021-03-15T12:22:09Z</cp:lastPrinted>
  <dcterms:created xsi:type="dcterms:W3CDTF">2021-02-02T08:21:40Z</dcterms:created>
  <dcterms:modified xsi:type="dcterms:W3CDTF">2021-03-15T12:22:20Z</dcterms:modified>
</cp:coreProperties>
</file>