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40" windowHeight="15000"/>
  </bookViews>
  <sheets>
    <sheet name="Sheet3" sheetId="3" r:id="rId1"/>
  </sheets>
  <definedNames>
    <definedName name="_xlnm.Print_Area" localSheetId="0">Sheet3!$A$1:$AE$38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37" i="3" l="1"/>
  <c r="U37" i="3"/>
  <c r="S37" i="3"/>
  <c r="Q37" i="3"/>
  <c r="M37" i="3"/>
  <c r="K37" i="3"/>
  <c r="I37" i="3"/>
  <c r="G37" i="3"/>
  <c r="E37" i="3"/>
  <c r="C37" i="3" l="1"/>
  <c r="D37" i="3"/>
  <c r="F37" i="3"/>
  <c r="H37" i="3"/>
  <c r="J37" i="3"/>
  <c r="L37" i="3"/>
  <c r="N37" i="3"/>
  <c r="O37" i="3"/>
  <c r="P37" i="3"/>
  <c r="R37" i="3"/>
  <c r="T37" i="3"/>
  <c r="V37" i="3"/>
  <c r="X37" i="3"/>
  <c r="Y37" i="3"/>
  <c r="Z37" i="3"/>
  <c r="AA37" i="3"/>
  <c r="AB37" i="3"/>
  <c r="AC37" i="3"/>
  <c r="AD37" i="3"/>
</calcChain>
</file>

<file path=xl/sharedStrings.xml><?xml version="1.0" encoding="utf-8"?>
<sst xmlns="http://schemas.openxmlformats.org/spreadsheetml/2006/main" count="65" uniqueCount="64">
  <si>
    <t>Total No. of Eligible Operative SB Accs.</t>
  </si>
  <si>
    <t>No. of Eligible Operative SB Accs. Covered with Debit/ RuPay cards</t>
  </si>
  <si>
    <t>% Debit/ RuPay cards coverage</t>
  </si>
  <si>
    <t>No. of Eligible Operative SB Accs. Covered with Net Banking</t>
  </si>
  <si>
    <t>% Net banking coverage</t>
  </si>
  <si>
    <t>No. of Eligible Operative SB Accs. Covered with Mobile Banking/ UPI/ USSD etc. ^</t>
  </si>
  <si>
    <t>% of Mobile Banking/ UPI/ USSD coverage</t>
  </si>
  <si>
    <t>No. of Eligible Operative SB Accs. Covered with Aadhar Enabled Payment System (AEPS) ^^</t>
  </si>
  <si>
    <t>% AEPS coverage</t>
  </si>
  <si>
    <t>Total No. of Eligible Operative SB Accoutns covered with at least one of the facilities - Debit/ RuPay cards/ Net Banking/ Mobile Banking/ UPI/ USSD/ AEPS etc.*</t>
  </si>
  <si>
    <t>% of Eligible Operative Accounts digitally covered (with at least one of the facilities) out of total Operative Savings Accounts</t>
  </si>
  <si>
    <t>**No. of Operative SB Accounts ineligible for digital coverage as per bank's Board approved policies</t>
  </si>
  <si>
    <t>Total No. of Eligible Operative Current/ Business Accounts</t>
  </si>
  <si>
    <t>No. of Eligible Operative Current/ Business Accounts covered through Net Banking</t>
  </si>
  <si>
    <t>No. of POS/ QR availed by Eligible Operative Current/ Business accounts</t>
  </si>
  <si>
    <t>% of POS/ QR coverage</t>
  </si>
  <si>
    <t>No. of Eligible Operative Current/ Business Accountd covered with Mobile Banking etc.</t>
  </si>
  <si>
    <t>% of Mobile Banking coverage</t>
  </si>
  <si>
    <t>Total No. of Eligible Operative Current/ Business Accounts covered with at least one of facilities - Net Banking/ POS/ QR/ Mobile Banking* etc.</t>
  </si>
  <si>
    <t>% of Eligible Operative Accounts digitally covered (with at least one of the facilities) out of total Operative Current/ Business Accounts</t>
  </si>
  <si>
    <t>**No. of Operative Current/ Business Accounts ineligible for digital coverage as per bank's Board approved policies</t>
  </si>
  <si>
    <t>A. POS/ QR issued to shopkeepers (other than CA holders)</t>
  </si>
  <si>
    <t>B. POS/ QR issued to Govt./ Public Service providers</t>
  </si>
  <si>
    <t>C. POS/ QR issued to others</t>
  </si>
  <si>
    <t>Total POS/ QR (A+B+C) other than CA holders</t>
  </si>
  <si>
    <t>No. of FLC camps on Digital FL</t>
  </si>
  <si>
    <t>No. of people participated</t>
  </si>
  <si>
    <t>AXIS BANK LTD</t>
  </si>
  <si>
    <t>BANK OF BARODA</t>
  </si>
  <si>
    <t>BANK OF INDIA</t>
  </si>
  <si>
    <t>BANK OF MAHARASHTRA</t>
  </si>
  <si>
    <t>CENTRAL BANK OF INDIA</t>
  </si>
  <si>
    <t>CSB BANK LTD</t>
  </si>
  <si>
    <t>FEDERAL BANK</t>
  </si>
  <si>
    <t xml:space="preserve">ICICI BANK LTD </t>
  </si>
  <si>
    <t>INDIAN BANK</t>
  </si>
  <si>
    <t>JK BANK PHAGWARA</t>
  </si>
  <si>
    <t xml:space="preserve">SBI </t>
  </si>
  <si>
    <t>KAPURTHALA CENTRAL COOP BANK</t>
  </si>
  <si>
    <t>UCO BANK</t>
  </si>
  <si>
    <t>UJJIWAN SMALL FINANCE BANK</t>
  </si>
  <si>
    <t>UNIION BANK OF INDIA</t>
  </si>
  <si>
    <t>YES BANK</t>
  </si>
  <si>
    <t>INDIA POST PAYMENTS BANK</t>
  </si>
  <si>
    <t>BANK NAME</t>
  </si>
  <si>
    <t>BANDHAN BANK</t>
  </si>
  <si>
    <t>CANARA BANK</t>
  </si>
  <si>
    <t xml:space="preserve">CAPITAL SMALL FINANCE BANK </t>
  </si>
  <si>
    <t>HDFC BANK LTD</t>
  </si>
  <si>
    <t>IDBI BANK</t>
  </si>
  <si>
    <t>INDIAN OVERSEAS BANK</t>
  </si>
  <si>
    <t>INDUSIND BANK</t>
  </si>
  <si>
    <t>KARUR VYSYA BANK</t>
  </si>
  <si>
    <t>KOTAK MAHINDRA BANK</t>
  </si>
  <si>
    <t>PUNJAB &amp; SIND BANK</t>
  </si>
  <si>
    <t>PUNJAB GRAMIN BANK</t>
  </si>
  <si>
    <t>PUNJAB NATIONAL BANK</t>
  </si>
  <si>
    <t>RBL BANK</t>
  </si>
  <si>
    <t>SOUTH INDIAN BANK</t>
  </si>
  <si>
    <t>TOTAL</t>
  </si>
  <si>
    <t>SLBC Punjab</t>
  </si>
  <si>
    <t>Annexure - 27</t>
  </si>
  <si>
    <t xml:space="preserve">EXPANDING AND DEEPENING OF DIGITAL PAYMENT ECOSYSTEM IN DISTRICT KAPURTHALA  AS ON 30.06.2021     </t>
  </si>
  <si>
    <t>THE CITIZENS URBAN COOP BANK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</si>
</sst>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09]General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7"/>
      <color theme="1"/>
      <name val="Arial"/>
      <family val="2"/>
    </font>
    <font>
      <sz val="17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0" fillId="0" borderId="0"/>
  </cellStyleXfs>
  <cellXfs count="30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left" indent="2"/>
    </xf>
    <xf numFmtId="0" fontId="2" fillId="0" borderId="4" xfId="0" applyFont="1" applyFill="1" applyBorder="1" applyAlignment="1"/>
    <xf numFmtId="2" fontId="2" fillId="0" borderId="4" xfId="0" applyNumberFormat="1" applyFont="1" applyFill="1" applyBorder="1" applyAlignment="1"/>
    <xf numFmtId="0" fontId="2" fillId="0" borderId="15" xfId="0" applyFont="1" applyFill="1" applyBorder="1" applyAlignment="1"/>
    <xf numFmtId="2" fontId="2" fillId="0" borderId="15" xfId="0" applyNumberFormat="1" applyFont="1" applyFill="1" applyBorder="1" applyAlignment="1"/>
    <xf numFmtId="0" fontId="7" fillId="0" borderId="12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2" fillId="0" borderId="13" xfId="0" applyFont="1" applyFill="1" applyBorder="1" applyAlignment="1"/>
    <xf numFmtId="2" fontId="2" fillId="0" borderId="13" xfId="0" applyNumberFormat="1" applyFont="1" applyFill="1" applyBorder="1" applyAlignme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0" borderId="10" xfId="0" applyFont="1" applyFill="1" applyBorder="1" applyAlignment="1"/>
    <xf numFmtId="2" fontId="5" fillId="0" borderId="10" xfId="0" applyNumberFormat="1" applyFont="1" applyFill="1" applyBorder="1" applyAlignment="1"/>
    <xf numFmtId="0" fontId="6" fillId="0" borderId="0" xfId="0" applyFont="1" applyFill="1"/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 indent="2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8"/>
  <sheetViews>
    <sheetView tabSelected="1" zoomScaleNormal="100" zoomScaleSheetLayoutView="70" workbookViewId="0">
      <selection activeCell="C4" sqref="C4"/>
    </sheetView>
  </sheetViews>
  <sheetFormatPr defaultRowHeight="14.4" x14ac:dyDescent="0.3"/>
  <cols>
    <col min="2" max="2" width="36.109375" customWidth="1"/>
    <col min="3" max="3" width="14.33203125" customWidth="1"/>
    <col min="4" max="4" width="16.5546875" customWidth="1"/>
    <col min="5" max="5" width="13.33203125" style="3" customWidth="1"/>
    <col min="6" max="6" width="14.6640625" customWidth="1"/>
    <col min="7" max="7" width="14.33203125" customWidth="1"/>
    <col min="8" max="8" width="14.109375" customWidth="1"/>
    <col min="9" max="9" width="14.33203125" customWidth="1"/>
    <col min="10" max="10" width="13.6640625" customWidth="1"/>
    <col min="11" max="11" width="13.5546875" customWidth="1"/>
    <col min="12" max="12" width="16.5546875" customWidth="1"/>
    <col min="13" max="13" width="13.88671875" customWidth="1"/>
    <col min="14" max="16" width="12" customWidth="1"/>
    <col min="17" max="17" width="13.5546875" customWidth="1"/>
    <col min="18" max="20" width="12" customWidth="1"/>
    <col min="21" max="21" width="13.44140625" customWidth="1"/>
    <col min="22" max="22" width="13.6640625" customWidth="1"/>
    <col min="23" max="23" width="14.109375" customWidth="1"/>
    <col min="24" max="24" width="12" customWidth="1"/>
    <col min="25" max="26" width="10.33203125" customWidth="1"/>
    <col min="27" max="27" width="9.33203125" customWidth="1"/>
    <col min="28" max="28" width="10.33203125" customWidth="1"/>
    <col min="29" max="29" width="8.33203125" customWidth="1"/>
    <col min="30" max="30" width="14.44140625" customWidth="1"/>
  </cols>
  <sheetData>
    <row r="2" spans="2:30" ht="24" thickBot="1" x14ac:dyDescent="0.5">
      <c r="AB2" s="16" t="s">
        <v>61</v>
      </c>
      <c r="AC2" s="16"/>
      <c r="AD2" s="16"/>
    </row>
    <row r="3" spans="2:30" s="2" customFormat="1" ht="25.2" thickBot="1" x14ac:dyDescent="0.45">
      <c r="B3" s="13" t="s">
        <v>62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5"/>
    </row>
    <row r="4" spans="2:30" s="29" customFormat="1" ht="315" customHeight="1" thickBot="1" x14ac:dyDescent="0.4">
      <c r="B4" s="28" t="s">
        <v>44</v>
      </c>
      <c r="C4" s="21" t="s">
        <v>0</v>
      </c>
      <c r="D4" s="22" t="s">
        <v>1</v>
      </c>
      <c r="E4" s="23" t="s">
        <v>2</v>
      </c>
      <c r="F4" s="22" t="s">
        <v>3</v>
      </c>
      <c r="G4" s="22" t="s">
        <v>4</v>
      </c>
      <c r="H4" s="22" t="s">
        <v>5</v>
      </c>
      <c r="I4" s="22" t="s">
        <v>6</v>
      </c>
      <c r="J4" s="22" t="s">
        <v>7</v>
      </c>
      <c r="K4" s="22" t="s">
        <v>8</v>
      </c>
      <c r="L4" s="22" t="s">
        <v>9</v>
      </c>
      <c r="M4" s="24" t="s">
        <v>10</v>
      </c>
      <c r="N4" s="24" t="s">
        <v>11</v>
      </c>
      <c r="O4" s="21" t="s">
        <v>12</v>
      </c>
      <c r="P4" s="22" t="s">
        <v>13</v>
      </c>
      <c r="Q4" s="22" t="s">
        <v>4</v>
      </c>
      <c r="R4" s="22" t="s">
        <v>14</v>
      </c>
      <c r="S4" s="24" t="s">
        <v>15</v>
      </c>
      <c r="T4" s="24" t="s">
        <v>16</v>
      </c>
      <c r="U4" s="24" t="s">
        <v>17</v>
      </c>
      <c r="V4" s="22" t="s">
        <v>18</v>
      </c>
      <c r="W4" s="22" t="s">
        <v>19</v>
      </c>
      <c r="X4" s="25" t="s">
        <v>20</v>
      </c>
      <c r="Y4" s="26" t="s">
        <v>21</v>
      </c>
      <c r="Z4" s="22" t="s">
        <v>22</v>
      </c>
      <c r="AA4" s="22" t="s">
        <v>23</v>
      </c>
      <c r="AB4" s="27" t="s">
        <v>24</v>
      </c>
      <c r="AC4" s="21" t="s">
        <v>25</v>
      </c>
      <c r="AD4" s="27" t="s">
        <v>26</v>
      </c>
    </row>
    <row r="5" spans="2:30" ht="33.6" customHeight="1" x14ac:dyDescent="0.4">
      <c r="B5" s="8" t="s">
        <v>27</v>
      </c>
      <c r="C5" s="10">
        <v>56027</v>
      </c>
      <c r="D5" s="10">
        <v>55996</v>
      </c>
      <c r="E5" s="11">
        <v>99.944669534331666</v>
      </c>
      <c r="F5" s="10">
        <v>52857</v>
      </c>
      <c r="G5" s="11">
        <v>94.342013671979586</v>
      </c>
      <c r="H5" s="10">
        <v>56027</v>
      </c>
      <c r="I5" s="10">
        <v>100</v>
      </c>
      <c r="J5" s="10">
        <v>28823</v>
      </c>
      <c r="K5" s="11">
        <v>51.44483909543613</v>
      </c>
      <c r="L5" s="10">
        <v>56027</v>
      </c>
      <c r="M5" s="10">
        <v>100</v>
      </c>
      <c r="N5" s="10">
        <v>490</v>
      </c>
      <c r="O5" s="10">
        <v>14354</v>
      </c>
      <c r="P5" s="10">
        <v>9761</v>
      </c>
      <c r="Q5" s="11">
        <v>68.00195067576982</v>
      </c>
      <c r="R5" s="10">
        <v>10031</v>
      </c>
      <c r="S5" s="11">
        <v>69.882959453810784</v>
      </c>
      <c r="T5" s="10">
        <v>1596</v>
      </c>
      <c r="U5" s="11">
        <v>11.118851887975477</v>
      </c>
      <c r="V5" s="10">
        <v>11523</v>
      </c>
      <c r="W5" s="11">
        <v>80.277274627281585</v>
      </c>
      <c r="X5" s="10">
        <v>154</v>
      </c>
      <c r="Y5" s="10">
        <v>1714</v>
      </c>
      <c r="Z5" s="10">
        <v>67</v>
      </c>
      <c r="AA5" s="10">
        <v>0</v>
      </c>
      <c r="AB5" s="10">
        <v>1781</v>
      </c>
      <c r="AC5" s="10">
        <v>20</v>
      </c>
      <c r="AD5" s="10">
        <v>740</v>
      </c>
    </row>
    <row r="6" spans="2:30" ht="33.6" customHeight="1" x14ac:dyDescent="0.4">
      <c r="B6" s="8" t="s">
        <v>45</v>
      </c>
      <c r="C6" s="4">
        <v>5870</v>
      </c>
      <c r="D6" s="4">
        <v>3860</v>
      </c>
      <c r="E6" s="5">
        <v>65.758091993185687</v>
      </c>
      <c r="F6" s="4">
        <v>1110</v>
      </c>
      <c r="G6" s="5">
        <v>18.909710391822827</v>
      </c>
      <c r="H6" s="4">
        <v>1696</v>
      </c>
      <c r="I6" s="5">
        <v>28.892674616695057</v>
      </c>
      <c r="J6" s="4">
        <v>785</v>
      </c>
      <c r="K6" s="5">
        <v>13.373083475298126</v>
      </c>
      <c r="L6" s="4">
        <v>5525</v>
      </c>
      <c r="M6" s="5">
        <v>94.122657580919935</v>
      </c>
      <c r="N6" s="4">
        <v>270</v>
      </c>
      <c r="O6" s="4">
        <v>402</v>
      </c>
      <c r="P6" s="4">
        <v>163</v>
      </c>
      <c r="Q6" s="5">
        <v>40.547263681592035</v>
      </c>
      <c r="R6" s="4">
        <v>201</v>
      </c>
      <c r="S6" s="5">
        <v>50</v>
      </c>
      <c r="T6" s="4">
        <v>15</v>
      </c>
      <c r="U6" s="5">
        <v>3.7313432835820897</v>
      </c>
      <c r="V6" s="4">
        <v>328</v>
      </c>
      <c r="W6" s="5">
        <v>81.592039800995025</v>
      </c>
      <c r="X6" s="4">
        <v>425</v>
      </c>
      <c r="Y6" s="4">
        <v>0</v>
      </c>
      <c r="Z6" s="4">
        <v>0</v>
      </c>
      <c r="AA6" s="4">
        <v>0</v>
      </c>
      <c r="AB6" s="4">
        <v>0</v>
      </c>
      <c r="AC6" s="4">
        <v>5</v>
      </c>
      <c r="AD6" s="4">
        <v>75</v>
      </c>
    </row>
    <row r="7" spans="2:30" ht="33.6" customHeight="1" x14ac:dyDescent="0.4">
      <c r="B7" s="8" t="s">
        <v>28</v>
      </c>
      <c r="C7" s="4">
        <v>48579</v>
      </c>
      <c r="D7" s="4">
        <v>37964</v>
      </c>
      <c r="E7" s="5">
        <v>78.148994421457829</v>
      </c>
      <c r="F7" s="4">
        <v>23357</v>
      </c>
      <c r="G7" s="5">
        <v>48.080446283373476</v>
      </c>
      <c r="H7" s="4">
        <v>28166</v>
      </c>
      <c r="I7" s="5">
        <v>57.97978550402437</v>
      </c>
      <c r="J7" s="4">
        <v>27668</v>
      </c>
      <c r="K7" s="5">
        <v>56.954651186726778</v>
      </c>
      <c r="L7" s="4">
        <v>44319</v>
      </c>
      <c r="M7" s="5">
        <v>91.230778731550672</v>
      </c>
      <c r="N7" s="4">
        <v>1787</v>
      </c>
      <c r="O7" s="4">
        <v>5149</v>
      </c>
      <c r="P7" s="4">
        <v>4124</v>
      </c>
      <c r="Q7" s="5">
        <v>80.093221984851425</v>
      </c>
      <c r="R7" s="4">
        <v>53</v>
      </c>
      <c r="S7" s="5">
        <v>1.0293260827345116</v>
      </c>
      <c r="T7" s="4">
        <v>2136</v>
      </c>
      <c r="U7" s="5">
        <v>41.483783258885218</v>
      </c>
      <c r="V7" s="4">
        <v>4143</v>
      </c>
      <c r="W7" s="5">
        <v>80.46222567488833</v>
      </c>
      <c r="X7" s="4">
        <v>61</v>
      </c>
      <c r="Y7" s="4">
        <v>0</v>
      </c>
      <c r="Z7" s="4">
        <v>0</v>
      </c>
      <c r="AA7" s="4">
        <v>0</v>
      </c>
      <c r="AB7" s="4">
        <v>0</v>
      </c>
      <c r="AC7" s="4">
        <v>41</v>
      </c>
      <c r="AD7" s="4">
        <v>817</v>
      </c>
    </row>
    <row r="8" spans="2:30" ht="33.6" customHeight="1" x14ac:dyDescent="0.4">
      <c r="B8" s="8" t="s">
        <v>29</v>
      </c>
      <c r="C8" s="4">
        <v>21627</v>
      </c>
      <c r="D8" s="4">
        <v>9531</v>
      </c>
      <c r="E8" s="5">
        <v>44.06991260923845</v>
      </c>
      <c r="F8" s="4">
        <v>2273</v>
      </c>
      <c r="G8" s="5">
        <v>10.510010634854581</v>
      </c>
      <c r="H8" s="4">
        <v>3110</v>
      </c>
      <c r="I8" s="5">
        <v>14.380172931983168</v>
      </c>
      <c r="J8" s="4">
        <v>19586</v>
      </c>
      <c r="K8" s="5">
        <v>90.562722522772461</v>
      </c>
      <c r="L8" s="4">
        <v>20385</v>
      </c>
      <c r="M8" s="5">
        <v>94.257178526841443</v>
      </c>
      <c r="N8" s="4">
        <v>1935</v>
      </c>
      <c r="O8" s="4">
        <v>384</v>
      </c>
      <c r="P8" s="4">
        <v>144</v>
      </c>
      <c r="Q8" s="5">
        <v>37.5</v>
      </c>
      <c r="R8" s="4">
        <v>220</v>
      </c>
      <c r="S8" s="5">
        <v>57.291666666666664</v>
      </c>
      <c r="T8" s="4">
        <v>62</v>
      </c>
      <c r="U8" s="5">
        <v>16.145833333333332</v>
      </c>
      <c r="V8" s="4">
        <v>162</v>
      </c>
      <c r="W8" s="5">
        <v>42.1875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1</v>
      </c>
      <c r="AD8" s="4">
        <v>8</v>
      </c>
    </row>
    <row r="9" spans="2:30" ht="42" customHeight="1" x14ac:dyDescent="0.4">
      <c r="B9" s="8" t="s">
        <v>30</v>
      </c>
      <c r="C9" s="4">
        <v>7100</v>
      </c>
      <c r="D9" s="4">
        <v>5870</v>
      </c>
      <c r="E9" s="5">
        <v>82.676056338028175</v>
      </c>
      <c r="F9" s="4">
        <v>312</v>
      </c>
      <c r="G9" s="5">
        <v>4.394366197183099</v>
      </c>
      <c r="H9" s="4">
        <v>322</v>
      </c>
      <c r="I9" s="5">
        <v>4.535211267605634</v>
      </c>
      <c r="J9" s="4">
        <v>2650</v>
      </c>
      <c r="K9" s="5">
        <v>37.323943661971832</v>
      </c>
      <c r="L9" s="4">
        <v>5870</v>
      </c>
      <c r="M9" s="5">
        <v>82.676056338028175</v>
      </c>
      <c r="N9" s="4">
        <v>503</v>
      </c>
      <c r="O9" s="4">
        <v>245</v>
      </c>
      <c r="P9" s="4">
        <v>98</v>
      </c>
      <c r="Q9" s="5">
        <v>40</v>
      </c>
      <c r="R9" s="4">
        <v>54</v>
      </c>
      <c r="S9" s="5">
        <v>22.040816326530614</v>
      </c>
      <c r="T9" s="4">
        <v>84</v>
      </c>
      <c r="U9" s="5">
        <v>34.285714285714285</v>
      </c>
      <c r="V9" s="4">
        <v>98</v>
      </c>
      <c r="W9" s="5">
        <v>40</v>
      </c>
      <c r="X9" s="4">
        <v>4</v>
      </c>
      <c r="Y9" s="4">
        <v>0</v>
      </c>
      <c r="Z9" s="4">
        <v>0</v>
      </c>
      <c r="AA9" s="4">
        <v>0</v>
      </c>
      <c r="AB9" s="4">
        <v>0</v>
      </c>
      <c r="AC9" s="4">
        <v>10</v>
      </c>
      <c r="AD9" s="4">
        <v>65</v>
      </c>
    </row>
    <row r="10" spans="2:30" ht="33.6" customHeight="1" x14ac:dyDescent="0.4">
      <c r="B10" s="8" t="s">
        <v>46</v>
      </c>
      <c r="C10" s="4">
        <v>94895</v>
      </c>
      <c r="D10" s="4">
        <v>94875</v>
      </c>
      <c r="E10" s="5">
        <v>99.978924073976501</v>
      </c>
      <c r="F10" s="4">
        <v>94875</v>
      </c>
      <c r="G10" s="5">
        <v>99.978924073976501</v>
      </c>
      <c r="H10" s="4">
        <v>94101</v>
      </c>
      <c r="I10" s="5">
        <v>99.163285736867067</v>
      </c>
      <c r="J10" s="4">
        <v>93104</v>
      </c>
      <c r="K10" s="5">
        <v>98.112650824595605</v>
      </c>
      <c r="L10" s="4">
        <v>94875</v>
      </c>
      <c r="M10" s="5">
        <v>99.978924073976501</v>
      </c>
      <c r="N10" s="4">
        <v>2486</v>
      </c>
      <c r="O10" s="4">
        <v>3923</v>
      </c>
      <c r="P10" s="4">
        <v>3897</v>
      </c>
      <c r="Q10" s="5">
        <v>99.337241906704051</v>
      </c>
      <c r="R10" s="4">
        <v>308</v>
      </c>
      <c r="S10" s="5">
        <v>7.8511343359673722</v>
      </c>
      <c r="T10" s="4">
        <v>3541</v>
      </c>
      <c r="U10" s="5">
        <v>90.26255416772878</v>
      </c>
      <c r="V10" s="4">
        <v>3897</v>
      </c>
      <c r="W10" s="5">
        <v>99.337241906704051</v>
      </c>
      <c r="X10" s="4">
        <v>38</v>
      </c>
      <c r="Y10" s="4">
        <v>220</v>
      </c>
      <c r="Z10" s="4">
        <v>21</v>
      </c>
      <c r="AA10" s="4">
        <v>5</v>
      </c>
      <c r="AB10" s="4">
        <v>246</v>
      </c>
      <c r="AC10" s="4">
        <v>38</v>
      </c>
      <c r="AD10" s="4">
        <v>127</v>
      </c>
    </row>
    <row r="11" spans="2:30" ht="33.6" customHeight="1" x14ac:dyDescent="0.4">
      <c r="B11" s="8" t="s">
        <v>47</v>
      </c>
      <c r="C11" s="4">
        <v>32366</v>
      </c>
      <c r="D11" s="4">
        <v>17210</v>
      </c>
      <c r="E11" s="5">
        <v>53.173082864734596</v>
      </c>
      <c r="F11" s="4">
        <v>482</v>
      </c>
      <c r="G11" s="5">
        <v>1.4892170796514861</v>
      </c>
      <c r="H11" s="4">
        <v>4307</v>
      </c>
      <c r="I11" s="5">
        <v>13.307174195143052</v>
      </c>
      <c r="J11" s="4">
        <v>0</v>
      </c>
      <c r="K11" s="5">
        <v>0</v>
      </c>
      <c r="L11" s="4">
        <v>20656</v>
      </c>
      <c r="M11" s="5">
        <v>63.820058085645428</v>
      </c>
      <c r="N11" s="4">
        <v>6883</v>
      </c>
      <c r="O11" s="4">
        <v>859</v>
      </c>
      <c r="P11" s="4">
        <v>192</v>
      </c>
      <c r="Q11" s="5">
        <v>22.351571594877765</v>
      </c>
      <c r="R11" s="4">
        <v>0</v>
      </c>
      <c r="S11" s="5">
        <v>0</v>
      </c>
      <c r="T11" s="4">
        <v>292</v>
      </c>
      <c r="U11" s="5">
        <v>33.993015133876604</v>
      </c>
      <c r="V11" s="4">
        <v>851</v>
      </c>
      <c r="W11" s="5">
        <v>99.068684516880097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</row>
    <row r="12" spans="2:30" s="1" customFormat="1" ht="33.6" customHeight="1" x14ac:dyDescent="0.4">
      <c r="B12" s="8" t="s">
        <v>31</v>
      </c>
      <c r="C12" s="4">
        <v>35313</v>
      </c>
      <c r="D12" s="4">
        <v>25941</v>
      </c>
      <c r="E12" s="5">
        <v>73.460198793645404</v>
      </c>
      <c r="F12" s="4">
        <v>14879</v>
      </c>
      <c r="G12" s="5">
        <v>42.13462464248294</v>
      </c>
      <c r="H12" s="4">
        <v>7481</v>
      </c>
      <c r="I12" s="5">
        <v>21.184832781128762</v>
      </c>
      <c r="J12" s="4">
        <v>28120</v>
      </c>
      <c r="K12" s="5">
        <v>79.630730892305948</v>
      </c>
      <c r="L12" s="4">
        <v>29441</v>
      </c>
      <c r="M12" s="5">
        <v>83.371562880525588</v>
      </c>
      <c r="N12" s="4">
        <v>1648</v>
      </c>
      <c r="O12" s="4">
        <v>784</v>
      </c>
      <c r="P12" s="4">
        <v>659</v>
      </c>
      <c r="Q12" s="5">
        <v>84.056122448979593</v>
      </c>
      <c r="R12" s="4">
        <v>246</v>
      </c>
      <c r="S12" s="5">
        <v>31.377551020408163</v>
      </c>
      <c r="T12" s="4">
        <v>338</v>
      </c>
      <c r="U12" s="5">
        <v>43.112244897959187</v>
      </c>
      <c r="V12" s="4">
        <v>694</v>
      </c>
      <c r="W12" s="5">
        <v>88.520408163265301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5</v>
      </c>
      <c r="AD12" s="4">
        <v>278</v>
      </c>
    </row>
    <row r="13" spans="2:30" s="1" customFormat="1" ht="33.6" customHeight="1" x14ac:dyDescent="0.4">
      <c r="B13" s="8" t="s">
        <v>32</v>
      </c>
      <c r="C13" s="4">
        <v>2212</v>
      </c>
      <c r="D13" s="4">
        <v>1314</v>
      </c>
      <c r="E13" s="5">
        <v>59.403254972875224</v>
      </c>
      <c r="F13" s="4">
        <v>382</v>
      </c>
      <c r="G13" s="5">
        <v>17.269439421338156</v>
      </c>
      <c r="H13" s="4">
        <v>365</v>
      </c>
      <c r="I13" s="5">
        <v>16.500904159132006</v>
      </c>
      <c r="J13" s="4">
        <v>248</v>
      </c>
      <c r="K13" s="5">
        <v>11.211573236889693</v>
      </c>
      <c r="L13" s="4">
        <v>687</v>
      </c>
      <c r="M13" s="5">
        <v>31.057866184448464</v>
      </c>
      <c r="N13" s="4">
        <v>0</v>
      </c>
      <c r="O13" s="4">
        <v>176</v>
      </c>
      <c r="P13" s="4">
        <v>91</v>
      </c>
      <c r="Q13" s="5">
        <v>51.70454545454546</v>
      </c>
      <c r="R13" s="4">
        <v>20</v>
      </c>
      <c r="S13" s="5">
        <v>11.363636363636363</v>
      </c>
      <c r="T13" s="4">
        <v>86</v>
      </c>
      <c r="U13" s="5">
        <v>48.863636363636367</v>
      </c>
      <c r="V13" s="4">
        <v>89</v>
      </c>
      <c r="W13" s="5">
        <v>50.56818181818182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2</v>
      </c>
      <c r="AD13" s="4">
        <v>30</v>
      </c>
    </row>
    <row r="14" spans="2:30" s="1" customFormat="1" ht="33.6" customHeight="1" x14ac:dyDescent="0.4">
      <c r="B14" s="8" t="s">
        <v>33</v>
      </c>
      <c r="C14" s="4">
        <v>2086</v>
      </c>
      <c r="D14" s="4">
        <v>2061</v>
      </c>
      <c r="E14" s="5">
        <v>98.801534036433367</v>
      </c>
      <c r="F14" s="4">
        <v>611</v>
      </c>
      <c r="G14" s="5">
        <v>29.290508149568552</v>
      </c>
      <c r="H14" s="4">
        <v>1984</v>
      </c>
      <c r="I14" s="5">
        <v>95.110258868648131</v>
      </c>
      <c r="J14" s="4">
        <v>882</v>
      </c>
      <c r="K14" s="5">
        <v>42.281879194630875</v>
      </c>
      <c r="L14" s="4">
        <v>2061</v>
      </c>
      <c r="M14" s="5">
        <v>98.801534036433367</v>
      </c>
      <c r="N14" s="4">
        <v>0</v>
      </c>
      <c r="O14" s="4">
        <v>44</v>
      </c>
      <c r="P14" s="4">
        <v>37</v>
      </c>
      <c r="Q14" s="5">
        <v>84.090909090909093</v>
      </c>
      <c r="R14" s="4">
        <v>41</v>
      </c>
      <c r="S14" s="5">
        <v>93.181818181818173</v>
      </c>
      <c r="T14" s="4">
        <v>41</v>
      </c>
      <c r="U14" s="5">
        <v>93.181818181818187</v>
      </c>
      <c r="V14" s="4">
        <v>41</v>
      </c>
      <c r="W14" s="5">
        <v>93.181818181818173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</row>
    <row r="15" spans="2:30" ht="33.6" customHeight="1" x14ac:dyDescent="0.4">
      <c r="B15" s="8" t="s">
        <v>48</v>
      </c>
      <c r="C15" s="4">
        <v>73436</v>
      </c>
      <c r="D15" s="4">
        <v>70500</v>
      </c>
      <c r="E15" s="5">
        <v>96.00196089111607</v>
      </c>
      <c r="F15" s="4">
        <v>61845</v>
      </c>
      <c r="G15" s="5">
        <v>84.216188245547144</v>
      </c>
      <c r="H15" s="4">
        <v>62058</v>
      </c>
      <c r="I15" s="5">
        <v>84.506236723133071</v>
      </c>
      <c r="J15" s="4">
        <v>44453</v>
      </c>
      <c r="K15" s="5">
        <v>60.532981099188412</v>
      </c>
      <c r="L15" s="4">
        <v>72251</v>
      </c>
      <c r="M15" s="5">
        <v>98.386350019064224</v>
      </c>
      <c r="N15" s="4">
        <v>896</v>
      </c>
      <c r="O15" s="4">
        <v>5228</v>
      </c>
      <c r="P15" s="4">
        <v>5018</v>
      </c>
      <c r="Q15" s="5">
        <v>95.983167559296106</v>
      </c>
      <c r="R15" s="4">
        <v>588</v>
      </c>
      <c r="S15" s="5">
        <v>11.247130833970925</v>
      </c>
      <c r="T15" s="4">
        <v>5018</v>
      </c>
      <c r="U15" s="5">
        <v>95.983167559296092</v>
      </c>
      <c r="V15" s="4">
        <v>5029</v>
      </c>
      <c r="W15" s="5">
        <v>96.193573068094878</v>
      </c>
      <c r="X15" s="4">
        <v>0</v>
      </c>
      <c r="Y15" s="4">
        <v>484</v>
      </c>
      <c r="Z15" s="4">
        <v>19</v>
      </c>
      <c r="AA15" s="4">
        <v>0</v>
      </c>
      <c r="AB15" s="4">
        <v>503</v>
      </c>
      <c r="AC15" s="4">
        <v>160</v>
      </c>
      <c r="AD15" s="4">
        <v>1616</v>
      </c>
    </row>
    <row r="16" spans="2:30" ht="33.6" customHeight="1" x14ac:dyDescent="0.4">
      <c r="B16" s="8" t="s">
        <v>34</v>
      </c>
      <c r="C16" s="4">
        <v>20045</v>
      </c>
      <c r="D16" s="4">
        <v>16583</v>
      </c>
      <c r="E16" s="5">
        <v>82.728860064854075</v>
      </c>
      <c r="F16" s="4">
        <v>16267</v>
      </c>
      <c r="G16" s="5">
        <v>81.152407084060869</v>
      </c>
      <c r="H16" s="4">
        <v>13233</v>
      </c>
      <c r="I16" s="5">
        <v>66.016462958343723</v>
      </c>
      <c r="J16" s="4">
        <v>13971</v>
      </c>
      <c r="K16" s="5">
        <v>69.698179097031684</v>
      </c>
      <c r="L16" s="4">
        <v>19727</v>
      </c>
      <c r="M16" s="5">
        <v>98.413569468695442</v>
      </c>
      <c r="N16" s="4">
        <v>1267</v>
      </c>
      <c r="O16" s="4">
        <v>916</v>
      </c>
      <c r="P16" s="4">
        <v>762</v>
      </c>
      <c r="Q16" s="5">
        <v>83.187772925764193</v>
      </c>
      <c r="R16" s="4">
        <v>680</v>
      </c>
      <c r="S16" s="5">
        <v>74.235807860262</v>
      </c>
      <c r="T16" s="4">
        <v>566</v>
      </c>
      <c r="U16" s="5">
        <v>61.790393013100434</v>
      </c>
      <c r="V16" s="4">
        <v>775</v>
      </c>
      <c r="W16" s="5">
        <v>84.606986899563324</v>
      </c>
      <c r="X16" s="4">
        <v>0</v>
      </c>
      <c r="Y16" s="4">
        <v>0</v>
      </c>
      <c r="Z16" s="4">
        <v>0</v>
      </c>
      <c r="AA16" s="4">
        <v>3</v>
      </c>
      <c r="AB16" s="4">
        <v>3</v>
      </c>
      <c r="AC16" s="4">
        <v>0</v>
      </c>
      <c r="AD16" s="4">
        <v>0</v>
      </c>
    </row>
    <row r="17" spans="2:30" s="1" customFormat="1" ht="33.6" customHeight="1" x14ac:dyDescent="0.4">
      <c r="B17" s="8" t="s">
        <v>49</v>
      </c>
      <c r="C17" s="4">
        <v>24453</v>
      </c>
      <c r="D17" s="4">
        <v>17596</v>
      </c>
      <c r="E17" s="5">
        <v>71.958450905819333</v>
      </c>
      <c r="F17" s="4">
        <v>18944</v>
      </c>
      <c r="G17" s="5">
        <v>77.471066944751158</v>
      </c>
      <c r="H17" s="4">
        <v>12820</v>
      </c>
      <c r="I17" s="5">
        <v>52.427105058684006</v>
      </c>
      <c r="J17" s="4">
        <v>21277</v>
      </c>
      <c r="K17" s="5">
        <v>87.011818590765955</v>
      </c>
      <c r="L17" s="4">
        <v>21277</v>
      </c>
      <c r="M17" s="5">
        <v>87.011818590765955</v>
      </c>
      <c r="N17" s="4">
        <v>1022</v>
      </c>
      <c r="O17" s="4">
        <v>736</v>
      </c>
      <c r="P17" s="4">
        <v>639</v>
      </c>
      <c r="Q17" s="5">
        <v>86.820652173913047</v>
      </c>
      <c r="R17" s="4">
        <v>12</v>
      </c>
      <c r="S17" s="5">
        <v>1.6304347826086956</v>
      </c>
      <c r="T17" s="4">
        <v>638</v>
      </c>
      <c r="U17" s="5">
        <v>86.684782608695656</v>
      </c>
      <c r="V17" s="4">
        <v>640</v>
      </c>
      <c r="W17" s="5">
        <v>86.956521739130437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8</v>
      </c>
    </row>
    <row r="18" spans="2:30" ht="33.6" customHeight="1" x14ac:dyDescent="0.4">
      <c r="B18" s="8" t="s">
        <v>35</v>
      </c>
      <c r="C18" s="4">
        <v>48768</v>
      </c>
      <c r="D18" s="4">
        <v>26068</v>
      </c>
      <c r="E18" s="5">
        <v>53.453083989501309</v>
      </c>
      <c r="F18" s="4">
        <v>6069</v>
      </c>
      <c r="G18" s="5">
        <v>12.444635826771654</v>
      </c>
      <c r="H18" s="4">
        <v>5413</v>
      </c>
      <c r="I18" s="5">
        <v>11.099491469816273</v>
      </c>
      <c r="J18" s="4">
        <v>28893</v>
      </c>
      <c r="K18" s="5">
        <v>59.245816929133859</v>
      </c>
      <c r="L18" s="4">
        <v>38483</v>
      </c>
      <c r="M18" s="5">
        <v>78.910351049868765</v>
      </c>
      <c r="N18" s="4">
        <v>3691</v>
      </c>
      <c r="O18" s="4">
        <v>901</v>
      </c>
      <c r="P18" s="4">
        <v>395</v>
      </c>
      <c r="Q18" s="5">
        <v>43.840177580466147</v>
      </c>
      <c r="R18" s="4">
        <v>65</v>
      </c>
      <c r="S18" s="5">
        <v>7.2142064372918977</v>
      </c>
      <c r="T18" s="4">
        <v>51</v>
      </c>
      <c r="U18" s="5">
        <v>5.6603773584905657</v>
      </c>
      <c r="V18" s="4">
        <v>371</v>
      </c>
      <c r="W18" s="5">
        <v>41.17647058823529</v>
      </c>
      <c r="X18" s="4">
        <v>0</v>
      </c>
      <c r="Y18" s="4">
        <v>4</v>
      </c>
      <c r="Z18" s="4">
        <v>0</v>
      </c>
      <c r="AA18" s="4">
        <v>0</v>
      </c>
      <c r="AB18" s="4">
        <v>4</v>
      </c>
      <c r="AC18" s="4">
        <v>12</v>
      </c>
      <c r="AD18" s="4">
        <v>1880</v>
      </c>
    </row>
    <row r="19" spans="2:30" ht="33.6" customHeight="1" x14ac:dyDescent="0.4">
      <c r="B19" s="8" t="s">
        <v>50</v>
      </c>
      <c r="C19" s="4">
        <v>6038</v>
      </c>
      <c r="D19" s="4">
        <v>5020</v>
      </c>
      <c r="E19" s="5">
        <v>83.14011262007287</v>
      </c>
      <c r="F19" s="4">
        <v>2675</v>
      </c>
      <c r="G19" s="5">
        <v>44.302749254720112</v>
      </c>
      <c r="H19" s="4">
        <v>1700</v>
      </c>
      <c r="I19" s="5">
        <v>28.155018217952964</v>
      </c>
      <c r="J19" s="4">
        <v>735</v>
      </c>
      <c r="K19" s="5">
        <v>12.172904935409075</v>
      </c>
      <c r="L19" s="4">
        <v>5020</v>
      </c>
      <c r="M19" s="5">
        <v>83.14011262007287</v>
      </c>
      <c r="N19" s="4">
        <v>292</v>
      </c>
      <c r="O19" s="4">
        <v>272</v>
      </c>
      <c r="P19" s="4">
        <v>115</v>
      </c>
      <c r="Q19" s="5">
        <v>42.279411764705884</v>
      </c>
      <c r="R19" s="4">
        <v>0</v>
      </c>
      <c r="S19" s="5">
        <v>0</v>
      </c>
      <c r="T19" s="4">
        <v>108</v>
      </c>
      <c r="U19" s="5">
        <v>39.705882352941174</v>
      </c>
      <c r="V19" s="4">
        <v>115</v>
      </c>
      <c r="W19" s="5">
        <v>42.279411764705884</v>
      </c>
      <c r="X19" s="4">
        <v>10</v>
      </c>
      <c r="Y19" s="4">
        <v>3</v>
      </c>
      <c r="Z19" s="4">
        <v>0</v>
      </c>
      <c r="AA19" s="4">
        <v>0</v>
      </c>
      <c r="AB19" s="4">
        <v>3</v>
      </c>
      <c r="AC19" s="4">
        <v>1</v>
      </c>
      <c r="AD19" s="4">
        <v>10</v>
      </c>
    </row>
    <row r="20" spans="2:30" ht="33.6" customHeight="1" x14ac:dyDescent="0.4">
      <c r="B20" s="8" t="s">
        <v>51</v>
      </c>
      <c r="C20" s="4">
        <v>7684</v>
      </c>
      <c r="D20" s="4">
        <v>5884</v>
      </c>
      <c r="E20" s="5">
        <v>76.57470067673087</v>
      </c>
      <c r="F20" s="4">
        <v>3072</v>
      </c>
      <c r="G20" s="5">
        <v>39.979177511712649</v>
      </c>
      <c r="H20" s="4">
        <v>1767</v>
      </c>
      <c r="I20" s="5">
        <v>22.99583550234253</v>
      </c>
      <c r="J20" s="4">
        <v>5220</v>
      </c>
      <c r="K20" s="5">
        <v>67.933368037480477</v>
      </c>
      <c r="L20" s="4">
        <v>5884</v>
      </c>
      <c r="M20" s="5">
        <v>76.57470067673087</v>
      </c>
      <c r="N20" s="4">
        <v>0</v>
      </c>
      <c r="O20" s="4">
        <v>125</v>
      </c>
      <c r="P20" s="4">
        <v>77</v>
      </c>
      <c r="Q20" s="5">
        <v>61.6</v>
      </c>
      <c r="R20" s="4">
        <v>11</v>
      </c>
      <c r="S20" s="5">
        <v>8.7999999999999989</v>
      </c>
      <c r="T20" s="4">
        <v>50</v>
      </c>
      <c r="U20" s="5">
        <v>40</v>
      </c>
      <c r="V20" s="4">
        <v>80</v>
      </c>
      <c r="W20" s="5">
        <v>64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</row>
    <row r="21" spans="2:30" ht="33.6" customHeight="1" x14ac:dyDescent="0.4">
      <c r="B21" s="8" t="s">
        <v>36</v>
      </c>
      <c r="C21" s="4">
        <v>2565</v>
      </c>
      <c r="D21" s="4">
        <v>1438</v>
      </c>
      <c r="E21" s="5">
        <v>56.062378167641327</v>
      </c>
      <c r="F21" s="4">
        <v>466</v>
      </c>
      <c r="G21" s="5">
        <v>18.167641325536064</v>
      </c>
      <c r="H21" s="4">
        <v>627</v>
      </c>
      <c r="I21" s="5">
        <v>24.444444444444443</v>
      </c>
      <c r="J21" s="4">
        <v>79</v>
      </c>
      <c r="K21" s="5">
        <v>3.0799220272904484</v>
      </c>
      <c r="L21" s="4">
        <v>2240</v>
      </c>
      <c r="M21" s="5">
        <v>87.329434697855746</v>
      </c>
      <c r="N21" s="4">
        <v>39</v>
      </c>
      <c r="O21" s="4">
        <v>101</v>
      </c>
      <c r="P21" s="4">
        <v>76</v>
      </c>
      <c r="Q21" s="5">
        <v>75.247524752475243</v>
      </c>
      <c r="R21" s="4">
        <v>5</v>
      </c>
      <c r="S21" s="5">
        <v>4.9504950495049505</v>
      </c>
      <c r="T21" s="4">
        <v>38</v>
      </c>
      <c r="U21" s="5">
        <v>37.623762376237622</v>
      </c>
      <c r="V21" s="4">
        <v>89</v>
      </c>
      <c r="W21" s="5">
        <v>88.118811881188122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5</v>
      </c>
      <c r="AD21" s="4">
        <v>75</v>
      </c>
    </row>
    <row r="22" spans="2:30" s="1" customFormat="1" ht="33.6" customHeight="1" x14ac:dyDescent="0.4">
      <c r="B22" s="8" t="s">
        <v>52</v>
      </c>
      <c r="C22" s="4">
        <v>2333</v>
      </c>
      <c r="D22" s="4">
        <v>2333</v>
      </c>
      <c r="E22" s="5">
        <v>100</v>
      </c>
      <c r="F22" s="4">
        <v>1085</v>
      </c>
      <c r="G22" s="5">
        <v>46.506643806258033</v>
      </c>
      <c r="H22" s="4">
        <v>2125</v>
      </c>
      <c r="I22" s="5">
        <v>91.084440634376335</v>
      </c>
      <c r="J22" s="4">
        <v>1015</v>
      </c>
      <c r="K22" s="5">
        <v>43.506215173596225</v>
      </c>
      <c r="L22" s="4">
        <v>2333</v>
      </c>
      <c r="M22" s="5">
        <v>100</v>
      </c>
      <c r="N22" s="4">
        <v>0</v>
      </c>
      <c r="O22" s="4">
        <v>570</v>
      </c>
      <c r="P22" s="4">
        <v>201</v>
      </c>
      <c r="Q22" s="5">
        <v>35.263157894736842</v>
      </c>
      <c r="R22" s="4">
        <v>18</v>
      </c>
      <c r="S22" s="5">
        <v>3.1578947368421053</v>
      </c>
      <c r="T22" s="4">
        <v>260</v>
      </c>
      <c r="U22" s="5">
        <v>45.614035087719301</v>
      </c>
      <c r="V22" s="4">
        <v>0</v>
      </c>
      <c r="W22" s="5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</row>
    <row r="23" spans="2:30" ht="33.6" customHeight="1" x14ac:dyDescent="0.4">
      <c r="B23" s="8" t="s">
        <v>53</v>
      </c>
      <c r="C23" s="4">
        <v>12815</v>
      </c>
      <c r="D23" s="4">
        <v>10096</v>
      </c>
      <c r="E23" s="5">
        <v>78.782676550916889</v>
      </c>
      <c r="F23" s="4">
        <v>11711</v>
      </c>
      <c r="G23" s="5">
        <v>91.385095591104175</v>
      </c>
      <c r="H23" s="4">
        <v>5894</v>
      </c>
      <c r="I23" s="5">
        <v>45.992976980101439</v>
      </c>
      <c r="J23" s="4">
        <v>2478</v>
      </c>
      <c r="K23" s="5">
        <v>19.336714787358563</v>
      </c>
      <c r="L23" s="4">
        <v>12521</v>
      </c>
      <c r="M23" s="5">
        <v>97.705813499804918</v>
      </c>
      <c r="N23" s="4">
        <v>226</v>
      </c>
      <c r="O23" s="4">
        <v>1417</v>
      </c>
      <c r="P23" s="4">
        <v>1131</v>
      </c>
      <c r="Q23" s="5">
        <v>79.816513761467888</v>
      </c>
      <c r="R23" s="4">
        <v>24</v>
      </c>
      <c r="S23" s="5">
        <v>1.6937191249117856</v>
      </c>
      <c r="T23" s="4">
        <v>454</v>
      </c>
      <c r="U23" s="5">
        <v>32.039520112914609</v>
      </c>
      <c r="V23" s="4">
        <v>1141</v>
      </c>
      <c r="W23" s="5">
        <v>80.522230063514471</v>
      </c>
      <c r="X23" s="4">
        <v>2</v>
      </c>
      <c r="Y23" s="4">
        <v>0</v>
      </c>
      <c r="Z23" s="4">
        <v>0</v>
      </c>
      <c r="AA23" s="4">
        <v>10</v>
      </c>
      <c r="AB23" s="4">
        <v>10</v>
      </c>
      <c r="AC23" s="4">
        <v>0</v>
      </c>
      <c r="AD23" s="4">
        <v>0</v>
      </c>
    </row>
    <row r="24" spans="2:30" ht="33.6" customHeight="1" x14ac:dyDescent="0.4">
      <c r="B24" s="8" t="s">
        <v>54</v>
      </c>
      <c r="C24" s="4">
        <v>86771</v>
      </c>
      <c r="D24" s="4">
        <v>35775</v>
      </c>
      <c r="E24" s="5">
        <v>41.22921252492192</v>
      </c>
      <c r="F24" s="4">
        <v>6675</v>
      </c>
      <c r="G24" s="5">
        <v>7.6926622950063956</v>
      </c>
      <c r="H24" s="4">
        <v>86771</v>
      </c>
      <c r="I24" s="5">
        <v>100</v>
      </c>
      <c r="J24" s="4">
        <v>86771</v>
      </c>
      <c r="K24" s="5">
        <v>100</v>
      </c>
      <c r="L24" s="4">
        <v>86771</v>
      </c>
      <c r="M24" s="5">
        <v>100</v>
      </c>
      <c r="N24" s="4">
        <v>2659</v>
      </c>
      <c r="O24" s="4">
        <v>262</v>
      </c>
      <c r="P24" s="4">
        <v>262</v>
      </c>
      <c r="Q24" s="5">
        <v>100</v>
      </c>
      <c r="R24" s="4">
        <v>143</v>
      </c>
      <c r="S24" s="5">
        <v>54.580152671755719</v>
      </c>
      <c r="T24" s="4">
        <v>94</v>
      </c>
      <c r="U24" s="5">
        <v>35.877862595419849</v>
      </c>
      <c r="V24" s="4">
        <v>262</v>
      </c>
      <c r="W24" s="5">
        <v>100</v>
      </c>
      <c r="X24" s="4">
        <v>14</v>
      </c>
      <c r="Y24" s="4">
        <v>38</v>
      </c>
      <c r="Z24" s="4">
        <v>11</v>
      </c>
      <c r="AA24" s="4">
        <v>9</v>
      </c>
      <c r="AB24" s="4">
        <v>58</v>
      </c>
      <c r="AC24" s="4">
        <v>21</v>
      </c>
      <c r="AD24" s="4">
        <v>4260</v>
      </c>
    </row>
    <row r="25" spans="2:30" ht="33.6" customHeight="1" x14ac:dyDescent="0.4">
      <c r="B25" s="8" t="s">
        <v>55</v>
      </c>
      <c r="C25" s="4">
        <v>208773</v>
      </c>
      <c r="D25" s="4">
        <v>190812</v>
      </c>
      <c r="E25" s="5">
        <v>91.39687603282033</v>
      </c>
      <c r="F25" s="4">
        <v>0</v>
      </c>
      <c r="G25" s="5">
        <v>0</v>
      </c>
      <c r="H25" s="4">
        <v>145120</v>
      </c>
      <c r="I25" s="5">
        <v>69.510904187802055</v>
      </c>
      <c r="J25" s="4">
        <v>188500</v>
      </c>
      <c r="K25" s="5">
        <v>90.289453138097358</v>
      </c>
      <c r="L25" s="4">
        <v>207955</v>
      </c>
      <c r="M25" s="5">
        <v>99.608186882403373</v>
      </c>
      <c r="N25" s="4">
        <v>970</v>
      </c>
      <c r="O25" s="4">
        <v>1219</v>
      </c>
      <c r="P25" s="4">
        <v>0</v>
      </c>
      <c r="Q25" s="5">
        <v>0</v>
      </c>
      <c r="R25" s="4">
        <v>0</v>
      </c>
      <c r="S25" s="5">
        <v>0</v>
      </c>
      <c r="T25" s="4">
        <v>0</v>
      </c>
      <c r="U25" s="5">
        <v>0</v>
      </c>
      <c r="V25" s="4">
        <v>0</v>
      </c>
      <c r="W25" s="5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</row>
    <row r="26" spans="2:30" s="1" customFormat="1" ht="33.6" customHeight="1" x14ac:dyDescent="0.4">
      <c r="B26" s="8" t="s">
        <v>56</v>
      </c>
      <c r="C26" s="4">
        <v>395786</v>
      </c>
      <c r="D26" s="4">
        <v>199000</v>
      </c>
      <c r="E26" s="5">
        <v>50.27969660372019</v>
      </c>
      <c r="F26" s="4">
        <v>67079</v>
      </c>
      <c r="G26" s="5">
        <v>16.948300344125361</v>
      </c>
      <c r="H26" s="4">
        <v>62663</v>
      </c>
      <c r="I26" s="5">
        <v>15.832545870748332</v>
      </c>
      <c r="J26" s="4">
        <v>179298</v>
      </c>
      <c r="K26" s="5">
        <v>45.301753978159915</v>
      </c>
      <c r="L26" s="4">
        <v>285807</v>
      </c>
      <c r="M26" s="5">
        <v>72.212508779997265</v>
      </c>
      <c r="N26" s="4">
        <v>11284</v>
      </c>
      <c r="O26" s="4">
        <v>4394</v>
      </c>
      <c r="P26" s="4">
        <v>1995</v>
      </c>
      <c r="Q26" s="5">
        <v>45.402822030040966</v>
      </c>
      <c r="R26" s="4">
        <v>2216</v>
      </c>
      <c r="S26" s="5">
        <v>50.432407828857528</v>
      </c>
      <c r="T26" s="4">
        <v>747</v>
      </c>
      <c r="U26" s="5">
        <v>17.000455166135641</v>
      </c>
      <c r="V26" s="4">
        <v>3919</v>
      </c>
      <c r="W26" s="5">
        <v>89.189804278561681</v>
      </c>
      <c r="X26" s="4">
        <v>57</v>
      </c>
      <c r="Y26" s="4">
        <v>19</v>
      </c>
      <c r="Z26" s="4">
        <v>16</v>
      </c>
      <c r="AA26" s="4">
        <v>12</v>
      </c>
      <c r="AB26" s="4">
        <v>47</v>
      </c>
      <c r="AC26" s="4">
        <v>201</v>
      </c>
      <c r="AD26" s="4">
        <v>5864</v>
      </c>
    </row>
    <row r="27" spans="2:30" s="1" customFormat="1" ht="33.6" customHeight="1" x14ac:dyDescent="0.4">
      <c r="B27" s="8" t="s">
        <v>57</v>
      </c>
      <c r="C27" s="4">
        <v>1060</v>
      </c>
      <c r="D27" s="4">
        <v>721</v>
      </c>
      <c r="E27" s="5">
        <v>68.018867924528308</v>
      </c>
      <c r="F27" s="4">
        <v>311</v>
      </c>
      <c r="G27" s="5">
        <v>29.339622641509433</v>
      </c>
      <c r="H27" s="4">
        <v>634</v>
      </c>
      <c r="I27" s="5">
        <v>59.811320754716981</v>
      </c>
      <c r="J27" s="4">
        <v>0</v>
      </c>
      <c r="K27" s="5">
        <v>0</v>
      </c>
      <c r="L27" s="4">
        <v>816</v>
      </c>
      <c r="M27" s="5">
        <v>76.981132075471692</v>
      </c>
      <c r="N27" s="4">
        <v>0</v>
      </c>
      <c r="O27" s="4">
        <v>94</v>
      </c>
      <c r="P27" s="4">
        <v>25</v>
      </c>
      <c r="Q27" s="5">
        <v>26.595744680851062</v>
      </c>
      <c r="R27" s="4">
        <v>32</v>
      </c>
      <c r="S27" s="5">
        <v>34.042553191489361</v>
      </c>
      <c r="T27" s="4">
        <v>46</v>
      </c>
      <c r="U27" s="5">
        <v>48.936170212765958</v>
      </c>
      <c r="V27" s="4">
        <v>60</v>
      </c>
      <c r="W27" s="5">
        <v>63.829787234042556</v>
      </c>
      <c r="X27" s="4">
        <v>0</v>
      </c>
      <c r="Y27" s="4">
        <v>156</v>
      </c>
      <c r="Z27" s="4">
        <v>1</v>
      </c>
      <c r="AA27" s="4">
        <v>100</v>
      </c>
      <c r="AB27" s="4">
        <v>257</v>
      </c>
      <c r="AC27" s="4">
        <v>0</v>
      </c>
      <c r="AD27" s="4">
        <v>0</v>
      </c>
    </row>
    <row r="28" spans="2:30" ht="33.6" customHeight="1" x14ac:dyDescent="0.4">
      <c r="B28" s="8" t="s">
        <v>37</v>
      </c>
      <c r="C28" s="4">
        <v>378757</v>
      </c>
      <c r="D28" s="4">
        <v>299218</v>
      </c>
      <c r="E28" s="5">
        <v>78.999992079354314</v>
      </c>
      <c r="F28" s="4">
        <v>75751</v>
      </c>
      <c r="G28" s="5">
        <v>19.999894391390786</v>
      </c>
      <c r="H28" s="4">
        <v>31272</v>
      </c>
      <c r="I28" s="5">
        <v>8.25648106833669</v>
      </c>
      <c r="J28" s="4">
        <v>75751</v>
      </c>
      <c r="K28" s="5">
        <v>19.999894391390786</v>
      </c>
      <c r="L28" s="4">
        <v>356031</v>
      </c>
      <c r="M28" s="5">
        <v>93.999846867516638</v>
      </c>
      <c r="N28" s="4">
        <v>5413</v>
      </c>
      <c r="O28" s="4">
        <v>2827</v>
      </c>
      <c r="P28" s="4">
        <v>1470</v>
      </c>
      <c r="Q28" s="5">
        <v>51.998585072515034</v>
      </c>
      <c r="R28" s="4">
        <v>737</v>
      </c>
      <c r="S28" s="5">
        <v>26.07003891050584</v>
      </c>
      <c r="T28" s="4">
        <v>955</v>
      </c>
      <c r="U28" s="5">
        <v>33.781393703572689</v>
      </c>
      <c r="V28" s="4">
        <v>1335</v>
      </c>
      <c r="W28" s="5">
        <v>47.223204810753451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</row>
    <row r="29" spans="2:30" ht="33.6" customHeight="1" x14ac:dyDescent="0.4">
      <c r="B29" s="8" t="s">
        <v>58</v>
      </c>
      <c r="C29" s="4">
        <v>2510</v>
      </c>
      <c r="D29" s="4">
        <v>2012</v>
      </c>
      <c r="E29" s="5">
        <v>80.159362549800804</v>
      </c>
      <c r="F29" s="4">
        <v>903</v>
      </c>
      <c r="G29" s="5">
        <v>35.976095617529879</v>
      </c>
      <c r="H29" s="4">
        <v>1506</v>
      </c>
      <c r="I29" s="5">
        <v>60</v>
      </c>
      <c r="J29" s="4">
        <v>121</v>
      </c>
      <c r="K29" s="5">
        <v>4.8207171314741037</v>
      </c>
      <c r="L29" s="4">
        <v>2206</v>
      </c>
      <c r="M29" s="5">
        <v>87.888446215139439</v>
      </c>
      <c r="N29" s="4">
        <v>0</v>
      </c>
      <c r="O29" s="4">
        <v>122</v>
      </c>
      <c r="P29" s="4">
        <v>110</v>
      </c>
      <c r="Q29" s="5">
        <v>90.163934426229503</v>
      </c>
      <c r="R29" s="4">
        <v>10</v>
      </c>
      <c r="S29" s="5">
        <v>8.1967213114754092</v>
      </c>
      <c r="T29" s="4">
        <v>35</v>
      </c>
      <c r="U29" s="5">
        <v>28.688524590163933</v>
      </c>
      <c r="V29" s="4">
        <v>60</v>
      </c>
      <c r="W29" s="5">
        <v>49.180327868852459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</row>
    <row r="30" spans="2:30" s="1" customFormat="1" ht="33.6" customHeight="1" x14ac:dyDescent="0.4">
      <c r="B30" s="8" t="s">
        <v>63</v>
      </c>
      <c r="C30" s="4">
        <v>914</v>
      </c>
      <c r="D30" s="4">
        <v>264</v>
      </c>
      <c r="E30" s="5">
        <v>28.88402625820569</v>
      </c>
      <c r="F30" s="4">
        <v>0</v>
      </c>
      <c r="G30" s="5">
        <v>0</v>
      </c>
      <c r="H30" s="4">
        <v>0</v>
      </c>
      <c r="I30" s="5">
        <v>0</v>
      </c>
      <c r="J30" s="4">
        <v>0</v>
      </c>
      <c r="K30" s="5">
        <v>0</v>
      </c>
      <c r="L30" s="4">
        <v>264</v>
      </c>
      <c r="M30" s="5">
        <v>28.88402625820569</v>
      </c>
      <c r="N30" s="4">
        <v>0</v>
      </c>
      <c r="O30" s="4">
        <v>17</v>
      </c>
      <c r="P30" s="4">
        <v>0</v>
      </c>
      <c r="Q30" s="5">
        <v>0</v>
      </c>
      <c r="R30" s="4">
        <v>3</v>
      </c>
      <c r="S30" s="5">
        <v>17.647058823529413</v>
      </c>
      <c r="T30" s="4">
        <v>0</v>
      </c>
      <c r="U30" s="5">
        <v>0</v>
      </c>
      <c r="V30" s="4">
        <v>3</v>
      </c>
      <c r="W30" s="5">
        <v>17.647058823529413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</row>
    <row r="31" spans="2:30" s="1" customFormat="1" ht="33.6" customHeight="1" x14ac:dyDescent="0.4">
      <c r="B31" s="8" t="s">
        <v>38</v>
      </c>
      <c r="C31" s="4">
        <v>75977</v>
      </c>
      <c r="D31" s="4">
        <v>40500</v>
      </c>
      <c r="E31" s="5">
        <v>53.305605643813259</v>
      </c>
      <c r="F31" s="4">
        <v>0</v>
      </c>
      <c r="G31" s="5">
        <v>0</v>
      </c>
      <c r="H31" s="4">
        <v>0</v>
      </c>
      <c r="I31" s="5">
        <v>0</v>
      </c>
      <c r="J31" s="4">
        <v>0</v>
      </c>
      <c r="K31" s="5">
        <v>0</v>
      </c>
      <c r="L31" s="4">
        <v>40500</v>
      </c>
      <c r="M31" s="5">
        <v>53.305605643813259</v>
      </c>
      <c r="N31" s="4">
        <v>11743</v>
      </c>
      <c r="O31" s="4">
        <v>416</v>
      </c>
      <c r="P31" s="4">
        <v>0</v>
      </c>
      <c r="Q31" s="5">
        <v>0</v>
      </c>
      <c r="R31" s="4">
        <v>0</v>
      </c>
      <c r="S31" s="5">
        <v>0</v>
      </c>
      <c r="T31" s="4">
        <v>0</v>
      </c>
      <c r="U31" s="5">
        <v>0</v>
      </c>
      <c r="V31" s="4">
        <v>0</v>
      </c>
      <c r="W31" s="5">
        <v>0</v>
      </c>
      <c r="X31" s="4">
        <v>416</v>
      </c>
      <c r="Y31" s="4">
        <v>0</v>
      </c>
      <c r="Z31" s="4">
        <v>0</v>
      </c>
      <c r="AA31" s="4">
        <v>0</v>
      </c>
      <c r="AB31" s="4">
        <v>0</v>
      </c>
      <c r="AC31" s="4">
        <v>129</v>
      </c>
      <c r="AD31" s="4">
        <v>3148</v>
      </c>
    </row>
    <row r="32" spans="2:30" ht="33.6" customHeight="1" x14ac:dyDescent="0.4">
      <c r="B32" s="8" t="s">
        <v>39</v>
      </c>
      <c r="C32" s="4">
        <v>53079</v>
      </c>
      <c r="D32" s="4">
        <v>21912</v>
      </c>
      <c r="E32" s="5">
        <v>41.281862883626296</v>
      </c>
      <c r="F32" s="4">
        <v>1982</v>
      </c>
      <c r="G32" s="5">
        <v>3.7340567832852916</v>
      </c>
      <c r="H32" s="4">
        <v>6084</v>
      </c>
      <c r="I32" s="5">
        <v>11.462160176340925</v>
      </c>
      <c r="J32" s="4">
        <v>44131</v>
      </c>
      <c r="K32" s="5">
        <v>83.142108931969332</v>
      </c>
      <c r="L32" s="4">
        <v>48125</v>
      </c>
      <c r="M32" s="5">
        <v>90.666742026036658</v>
      </c>
      <c r="N32" s="4">
        <v>0</v>
      </c>
      <c r="O32" s="4">
        <v>707</v>
      </c>
      <c r="P32" s="4">
        <v>309</v>
      </c>
      <c r="Q32" s="5">
        <v>43.705799151343705</v>
      </c>
      <c r="R32" s="4">
        <v>44</v>
      </c>
      <c r="S32" s="5">
        <v>6.2234794908062234</v>
      </c>
      <c r="T32" s="4">
        <v>120</v>
      </c>
      <c r="U32" s="5">
        <v>16.973125884016973</v>
      </c>
      <c r="V32" s="4">
        <v>622</v>
      </c>
      <c r="W32" s="5">
        <v>87.977369165487971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</row>
    <row r="33" spans="2:30" ht="33.6" customHeight="1" x14ac:dyDescent="0.4">
      <c r="B33" s="8" t="s">
        <v>40</v>
      </c>
      <c r="C33" s="4">
        <v>3706</v>
      </c>
      <c r="D33" s="4">
        <v>3644</v>
      </c>
      <c r="E33" s="5">
        <v>98.327037236913114</v>
      </c>
      <c r="F33" s="4">
        <v>2263</v>
      </c>
      <c r="G33" s="5">
        <v>61.063140852671353</v>
      </c>
      <c r="H33" s="4">
        <v>3344</v>
      </c>
      <c r="I33" s="5">
        <v>90.232056125202377</v>
      </c>
      <c r="J33" s="4">
        <v>3672</v>
      </c>
      <c r="K33" s="5">
        <v>99.082568807339456</v>
      </c>
      <c r="L33" s="4">
        <v>3672</v>
      </c>
      <c r="M33" s="5">
        <v>99.082568807339456</v>
      </c>
      <c r="N33" s="4">
        <v>0</v>
      </c>
      <c r="O33" s="4">
        <v>35</v>
      </c>
      <c r="P33" s="4">
        <v>32</v>
      </c>
      <c r="Q33" s="5">
        <v>91.428571428571431</v>
      </c>
      <c r="R33" s="4">
        <v>0</v>
      </c>
      <c r="S33" s="5">
        <v>0</v>
      </c>
      <c r="T33" s="4">
        <v>33</v>
      </c>
      <c r="U33" s="5">
        <v>94.285714285714292</v>
      </c>
      <c r="V33" s="4">
        <v>33</v>
      </c>
      <c r="W33" s="5">
        <v>94.285714285714278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</row>
    <row r="34" spans="2:30" ht="33.6" customHeight="1" x14ac:dyDescent="0.4">
      <c r="B34" s="8" t="s">
        <v>41</v>
      </c>
      <c r="C34" s="4">
        <v>77723</v>
      </c>
      <c r="D34" s="4">
        <v>61005</v>
      </c>
      <c r="E34" s="5">
        <v>78.490279582620332</v>
      </c>
      <c r="F34" s="4">
        <v>20023</v>
      </c>
      <c r="G34" s="5">
        <v>25.762000952099122</v>
      </c>
      <c r="H34" s="4">
        <v>54560</v>
      </c>
      <c r="I34" s="5">
        <v>70.198010884808866</v>
      </c>
      <c r="J34" s="4">
        <v>38229</v>
      </c>
      <c r="K34" s="5">
        <v>49.186212575428122</v>
      </c>
      <c r="L34" s="4">
        <v>70878</v>
      </c>
      <c r="M34" s="5">
        <v>91.193083128546249</v>
      </c>
      <c r="N34" s="4">
        <v>1922</v>
      </c>
      <c r="O34" s="4">
        <v>2224</v>
      </c>
      <c r="P34" s="4">
        <v>1688</v>
      </c>
      <c r="Q34" s="5">
        <v>75.899280575539578</v>
      </c>
      <c r="R34" s="4">
        <v>280</v>
      </c>
      <c r="S34" s="5">
        <v>12.589928057553957</v>
      </c>
      <c r="T34" s="4">
        <v>811</v>
      </c>
      <c r="U34" s="5">
        <v>36.465827338129493</v>
      </c>
      <c r="V34" s="4">
        <v>1839</v>
      </c>
      <c r="W34" s="5">
        <v>82.688848920863308</v>
      </c>
      <c r="X34" s="4">
        <v>29</v>
      </c>
      <c r="Y34" s="4">
        <v>82</v>
      </c>
      <c r="Z34" s="4">
        <v>27</v>
      </c>
      <c r="AA34" s="4">
        <v>51</v>
      </c>
      <c r="AB34" s="4">
        <v>160</v>
      </c>
      <c r="AC34" s="4">
        <v>20</v>
      </c>
      <c r="AD34" s="4">
        <v>436</v>
      </c>
    </row>
    <row r="35" spans="2:30" ht="33.6" customHeight="1" x14ac:dyDescent="0.4">
      <c r="B35" s="8" t="s">
        <v>42</v>
      </c>
      <c r="C35" s="4">
        <v>9299</v>
      </c>
      <c r="D35" s="4">
        <v>9297</v>
      </c>
      <c r="E35" s="5">
        <v>99.978492311001176</v>
      </c>
      <c r="F35" s="4">
        <v>9289</v>
      </c>
      <c r="G35" s="5">
        <v>99.892461555005923</v>
      </c>
      <c r="H35" s="4">
        <v>9299</v>
      </c>
      <c r="I35" s="5">
        <v>100</v>
      </c>
      <c r="J35" s="4">
        <v>4894</v>
      </c>
      <c r="K35" s="5">
        <v>52.629314980105384</v>
      </c>
      <c r="L35" s="4">
        <v>9299</v>
      </c>
      <c r="M35" s="5">
        <v>100</v>
      </c>
      <c r="N35" s="4">
        <v>0</v>
      </c>
      <c r="O35" s="4">
        <v>420</v>
      </c>
      <c r="P35" s="4">
        <v>417</v>
      </c>
      <c r="Q35" s="5">
        <v>99.285714285714292</v>
      </c>
      <c r="R35" s="4">
        <v>89</v>
      </c>
      <c r="S35" s="5">
        <v>21.19047619047619</v>
      </c>
      <c r="T35" s="4">
        <v>56</v>
      </c>
      <c r="U35" s="5">
        <v>13.333333333333334</v>
      </c>
      <c r="V35" s="4">
        <v>420</v>
      </c>
      <c r="W35" s="5">
        <v>100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</row>
    <row r="36" spans="2:30" ht="33.6" customHeight="1" thickBot="1" x14ac:dyDescent="0.45">
      <c r="B36" s="9" t="s">
        <v>43</v>
      </c>
      <c r="C36" s="6">
        <v>21421</v>
      </c>
      <c r="D36" s="6">
        <v>70</v>
      </c>
      <c r="E36" s="7">
        <v>0.32678212968582232</v>
      </c>
      <c r="F36" s="6">
        <v>0</v>
      </c>
      <c r="G36" s="7">
        <v>0</v>
      </c>
      <c r="H36" s="6">
        <v>17878</v>
      </c>
      <c r="I36" s="7">
        <v>83.460155921759011</v>
      </c>
      <c r="J36" s="6">
        <v>49</v>
      </c>
      <c r="K36" s="7">
        <v>0.22874749078007561</v>
      </c>
      <c r="L36" s="6">
        <v>17997</v>
      </c>
      <c r="M36" s="7">
        <v>84.015685542224915</v>
      </c>
      <c r="N36" s="6">
        <v>0</v>
      </c>
      <c r="O36" s="6">
        <v>102</v>
      </c>
      <c r="P36" s="6">
        <v>65</v>
      </c>
      <c r="Q36" s="7">
        <v>63.725490196078425</v>
      </c>
      <c r="R36" s="6">
        <v>19</v>
      </c>
      <c r="S36" s="7">
        <v>18.627450980392158</v>
      </c>
      <c r="T36" s="6">
        <v>3</v>
      </c>
      <c r="U36" s="7">
        <v>2.9411764705882355</v>
      </c>
      <c r="V36" s="6">
        <v>80</v>
      </c>
      <c r="W36" s="7">
        <v>78.431372549019613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38</v>
      </c>
      <c r="AD36" s="6">
        <v>3200</v>
      </c>
    </row>
    <row r="37" spans="2:30" s="20" customFormat="1" ht="33.6" customHeight="1" thickBot="1" x14ac:dyDescent="0.5">
      <c r="B37" s="17" t="s">
        <v>59</v>
      </c>
      <c r="C37" s="18">
        <f t="shared" ref="C37:AD37" si="0">SUM(C5:C36)</f>
        <v>1819988</v>
      </c>
      <c r="D37" s="18">
        <f t="shared" si="0"/>
        <v>1274370</v>
      </c>
      <c r="E37" s="19">
        <f>D37/C37*100</f>
        <v>70.020791345877015</v>
      </c>
      <c r="F37" s="18">
        <f t="shared" si="0"/>
        <v>497548</v>
      </c>
      <c r="G37" s="19">
        <f>F37/C37*100</f>
        <v>27.33798244823592</v>
      </c>
      <c r="H37" s="18">
        <f t="shared" si="0"/>
        <v>722327</v>
      </c>
      <c r="I37" s="19">
        <f>H37/C37*100</f>
        <v>39.688558386099245</v>
      </c>
      <c r="J37" s="18">
        <f t="shared" si="0"/>
        <v>941403</v>
      </c>
      <c r="K37" s="19">
        <f>J37/C37*100</f>
        <v>51.725780609542483</v>
      </c>
      <c r="L37" s="18">
        <f t="shared" si="0"/>
        <v>1589903</v>
      </c>
      <c r="M37" s="19">
        <f>L37/C37*100</f>
        <v>87.357883678353915</v>
      </c>
      <c r="N37" s="18">
        <f t="shared" si="0"/>
        <v>57426</v>
      </c>
      <c r="O37" s="18">
        <f t="shared" si="0"/>
        <v>49425</v>
      </c>
      <c r="P37" s="18">
        <f t="shared" si="0"/>
        <v>33953</v>
      </c>
      <c r="Q37" s="19">
        <f>P37/O37*100</f>
        <v>68.696004046535151</v>
      </c>
      <c r="R37" s="18">
        <f t="shared" si="0"/>
        <v>16150</v>
      </c>
      <c r="S37" s="19">
        <f>R37/O37*100</f>
        <v>32.675771370763783</v>
      </c>
      <c r="T37" s="18">
        <f t="shared" si="0"/>
        <v>18274</v>
      </c>
      <c r="U37" s="19">
        <f>T37/O37*100</f>
        <v>36.973191704602932</v>
      </c>
      <c r="V37" s="18">
        <f t="shared" si="0"/>
        <v>38699</v>
      </c>
      <c r="W37" s="19">
        <f>V37/O37*100</f>
        <v>78.298431967627721</v>
      </c>
      <c r="X37" s="18">
        <f t="shared" si="0"/>
        <v>1210</v>
      </c>
      <c r="Y37" s="18">
        <f t="shared" si="0"/>
        <v>2720</v>
      </c>
      <c r="Z37" s="18">
        <f t="shared" si="0"/>
        <v>162</v>
      </c>
      <c r="AA37" s="18">
        <f t="shared" si="0"/>
        <v>190</v>
      </c>
      <c r="AB37" s="18">
        <f t="shared" si="0"/>
        <v>3072</v>
      </c>
      <c r="AC37" s="18">
        <f t="shared" si="0"/>
        <v>710</v>
      </c>
      <c r="AD37" s="18">
        <f t="shared" si="0"/>
        <v>22637</v>
      </c>
    </row>
    <row r="38" spans="2:30" ht="19.2" customHeight="1" x14ac:dyDescent="0.35">
      <c r="AC38" s="12" t="s">
        <v>60</v>
      </c>
    </row>
  </sheetData>
  <mergeCells count="2">
    <mergeCell ref="B3:AD3"/>
    <mergeCell ref="AB2:AD2"/>
  </mergeCells>
  <pageMargins left="0.25" right="0.25" top="0.97" bottom="0.24" header="0.3" footer="0.17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2021-09-03T05:56:48Z</dcterms:modified>
</cp:coreProperties>
</file>