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68" windowHeight="12576"/>
  </bookViews>
  <sheets>
    <sheet name="SLBC" sheetId="14" r:id="rId1"/>
  </sheets>
  <definedNames>
    <definedName name="_xlnm.Print_Area" localSheetId="0">SLBC!$A$1:$K$39</definedName>
    <definedName name="_xlnm.Print_Titles" localSheetId="0">SLBC!$4:$8</definedName>
  </definedNames>
  <calcPr calcId="162913"/>
</workbook>
</file>

<file path=xl/calcChain.xml><?xml version="1.0" encoding="utf-8"?>
<calcChain xmlns="http://schemas.openxmlformats.org/spreadsheetml/2006/main">
  <c r="I10" i="14" l="1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7" i="14"/>
  <c r="I28" i="14"/>
  <c r="I29" i="14"/>
  <c r="I32" i="14"/>
  <c r="I33" i="14"/>
  <c r="I36" i="14"/>
  <c r="K10" i="14" l="1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2" i="14"/>
  <c r="K33" i="14"/>
  <c r="K34" i="14"/>
  <c r="K35" i="14"/>
  <c r="K36" i="14"/>
  <c r="K37" i="14"/>
  <c r="K9" i="14" l="1"/>
  <c r="K38" i="14" s="1"/>
  <c r="G38" i="14" l="1"/>
  <c r="J38" i="14" l="1"/>
  <c r="H38" i="14" l="1"/>
  <c r="F38" i="14"/>
  <c r="E38" i="14"/>
  <c r="C38" i="14"/>
  <c r="I38" i="14" l="1"/>
  <c r="I9" i="14"/>
</calcChain>
</file>

<file path=xl/sharedStrings.xml><?xml version="1.0" encoding="utf-8"?>
<sst xmlns="http://schemas.openxmlformats.org/spreadsheetml/2006/main" count="46" uniqueCount="46">
  <si>
    <t>UCO BANK</t>
  </si>
  <si>
    <t>TOTAL</t>
  </si>
  <si>
    <t>Sr. No.</t>
  </si>
  <si>
    <t>Name of the Bank</t>
  </si>
  <si>
    <t xml:space="preserve">Total No. of accounts opened </t>
  </si>
  <si>
    <t>STATE:PUNJAB</t>
  </si>
  <si>
    <t>Number of Branches in the State</t>
  </si>
  <si>
    <t>BANK MITRAS</t>
  </si>
  <si>
    <t>% of Zero Balance Account</t>
  </si>
  <si>
    <t>Target</t>
  </si>
  <si>
    <t>Achiev.</t>
  </si>
  <si>
    <t>HDFC BANK</t>
  </si>
  <si>
    <t>Number of Micro ATMs provided by Banks</t>
  </si>
  <si>
    <t>Micro ATMs yet to be provided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</si>
  <si>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</si>
  <si>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</si>
  <si>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</si>
  <si>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</si>
  <si>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</si>
  <si>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</si>
  <si>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</si>
  <si>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</si>
  <si>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</si>
  <si>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</si>
  <si>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</si>
  <si>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ICICI BANK</t>
  </si>
  <si>
    <t>CAPITAL SMALL FINANCE BANK</t>
  </si>
  <si>
    <t>AU SMALL FINANCE BANK</t>
  </si>
  <si>
    <t>Jana SMALL FINANCE BANK</t>
  </si>
  <si>
    <t>UJJIVAN SMALL FINANCE BANK</t>
  </si>
  <si>
    <t>PUNJAB GRAMIN BANK</t>
  </si>
  <si>
    <t>PB. STATE COOPERATIVE BANK</t>
  </si>
  <si>
    <t>KOTAK MAHINDRA BANK</t>
  </si>
  <si>
    <t>YES BANK</t>
  </si>
  <si>
    <t>FEDERAL BANK</t>
  </si>
  <si>
    <t>INDUSIND BANK</t>
  </si>
  <si>
    <t>AXIS BANK</t>
  </si>
  <si>
    <t>IDBI BANK</t>
  </si>
  <si>
    <t>J&amp;K BANK</t>
  </si>
  <si>
    <t>BANDHAN BANK</t>
  </si>
  <si>
    <t>SLBC PUNJAB</t>
  </si>
  <si>
    <t>Out of Col. (4) No. of A/cs having  Zero Balance</t>
  </si>
  <si>
    <t>Out of Col. (4) Accounts Seeded with Aadhar</t>
  </si>
  <si>
    <t>POSITION OF BANK MITRAS, ZERO BALANCE A/Cs &amp; MICRO ATM  AS ON 30.06.2021</t>
  </si>
  <si>
    <t>RBL Bank</t>
  </si>
  <si>
    <t>Annexure-31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</si>
</sst>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1"/>
    </font>
    <font>
      <sz val="14"/>
      <name val="Calibri"/>
      <family val="2"/>
      <charset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Tahoma"/>
      <family val="2"/>
    </font>
    <font>
      <b/>
      <sz val="11"/>
      <color rgb="FFFF0000"/>
      <name val="Calibri"/>
      <family val="2"/>
      <scheme val="minor"/>
    </font>
    <font>
      <b/>
      <sz val="1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rgb="FFFF0000"/>
      <name val="Tahoma"/>
      <family val="2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b/>
      <sz val="13"/>
      <color theme="1"/>
      <name val="Tahoma"/>
      <family val="2"/>
    </font>
    <font>
      <b/>
      <sz val="18"/>
      <color theme="1"/>
      <name val="Tahoma"/>
      <family val="2"/>
    </font>
    <font>
      <sz val="18"/>
      <color theme="1"/>
      <name val="Tahoma"/>
      <family val="2"/>
    </font>
    <font>
      <b/>
      <sz val="16"/>
      <color theme="1"/>
      <name val="Tahoma"/>
      <family val="2"/>
    </font>
    <font>
      <b/>
      <sz val="20"/>
      <color theme="1"/>
      <name val="Tahoma"/>
      <family val="2"/>
    </font>
    <font>
      <b/>
      <sz val="22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Border="0" applyProtection="0"/>
    <xf numFmtId="0" fontId="5" fillId="0" borderId="0"/>
    <xf numFmtId="0" fontId="1" fillId="0" borderId="0"/>
    <xf numFmtId="0" fontId="3" fillId="0" borderId="0"/>
    <xf numFmtId="0" fontId="17" fillId="0" borderId="0"/>
    <xf numFmtId="0" fontId="18" fillId="0" borderId="0"/>
    <xf numFmtId="0" fontId="16" fillId="0" borderId="0"/>
    <xf numFmtId="44" fontId="16" fillId="0" borderId="0" applyFont="0" applyFill="0" applyBorder="0" applyAlignment="0" applyProtection="0"/>
    <xf numFmtId="0" fontId="3" fillId="0" borderId="0"/>
    <xf numFmtId="0" fontId="16" fillId="0" borderId="0"/>
    <xf numFmtId="0" fontId="18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8" fillId="0" borderId="0"/>
    <xf numFmtId="0" fontId="16" fillId="0" borderId="0"/>
  </cellStyleXfs>
  <cellXfs count="103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/>
    <xf numFmtId="0" fontId="8" fillId="0" borderId="0" xfId="0" applyFont="1" applyFill="1"/>
    <xf numFmtId="0" fontId="9" fillId="0" borderId="0" xfId="0" applyFont="1" applyFill="1"/>
    <xf numFmtId="0" fontId="0" fillId="0" borderId="0" xfId="0" applyFont="1" applyFill="1"/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8" fillId="2" borderId="0" xfId="0" applyFont="1" applyFill="1"/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" fontId="15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4" borderId="0" xfId="0" applyFont="1" applyFill="1"/>
    <xf numFmtId="0" fontId="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8" fillId="2" borderId="0" xfId="0" applyFont="1" applyFill="1" applyBorder="1"/>
    <xf numFmtId="0" fontId="6" fillId="2" borderId="0" xfId="0" applyFont="1" applyFill="1"/>
    <xf numFmtId="0" fontId="11" fillId="2" borderId="0" xfId="0" applyFont="1" applyFill="1"/>
    <xf numFmtId="0" fontId="6" fillId="2" borderId="0" xfId="0" applyFont="1" applyFill="1" applyBorder="1"/>
    <xf numFmtId="1" fontId="15" fillId="2" borderId="0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top" wrapText="1"/>
    </xf>
    <xf numFmtId="0" fontId="19" fillId="0" borderId="26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0" fontId="19" fillId="0" borderId="7" xfId="0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" fontId="23" fillId="0" borderId="29" xfId="0" applyNumberFormat="1" applyFont="1" applyFill="1" applyBorder="1" applyAlignment="1">
      <alignment horizontal="center"/>
    </xf>
    <xf numFmtId="1" fontId="23" fillId="0" borderId="24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1" fontId="23" fillId="0" borderId="24" xfId="7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2" fontId="23" fillId="0" borderId="12" xfId="0" applyNumberFormat="1" applyFont="1" applyFill="1" applyBorder="1" applyAlignment="1">
      <alignment horizontal="center"/>
    </xf>
    <xf numFmtId="1" fontId="23" fillId="0" borderId="30" xfId="0" applyNumberFormat="1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1" fontId="24" fillId="0" borderId="27" xfId="0" applyNumberFormat="1" applyFont="1" applyFill="1" applyBorder="1" applyAlignment="1">
      <alignment horizontal="center"/>
    </xf>
    <xf numFmtId="1" fontId="24" fillId="0" borderId="16" xfId="0" applyNumberFormat="1" applyFont="1" applyFill="1" applyBorder="1" applyAlignment="1">
      <alignment horizontal="center"/>
    </xf>
    <xf numFmtId="0" fontId="25" fillId="0" borderId="0" xfId="0" applyFont="1" applyFill="1" applyBorder="1" applyAlignment="1"/>
    <xf numFmtId="0" fontId="19" fillId="0" borderId="0" xfId="0" applyFont="1" applyFill="1" applyBorder="1" applyAlignment="1">
      <alignment horizontal="right"/>
    </xf>
    <xf numFmtId="0" fontId="20" fillId="0" borderId="8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31" xfId="0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vertical="top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wrapText="1"/>
    </xf>
    <xf numFmtId="0" fontId="26" fillId="0" borderId="24" xfId="3" applyFont="1" applyFill="1" applyBorder="1" applyAlignment="1">
      <alignment vertical="center"/>
    </xf>
    <xf numFmtId="0" fontId="26" fillId="0" borderId="25" xfId="3" applyFont="1" applyFill="1" applyBorder="1" applyAlignment="1">
      <alignment vertical="center"/>
    </xf>
    <xf numFmtId="0" fontId="26" fillId="0" borderId="16" xfId="3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7" fillId="0" borderId="0" xfId="0" applyFont="1" applyFill="1"/>
  </cellXfs>
  <cellStyles count="21">
    <cellStyle name="Currency 2" xfId="11"/>
    <cellStyle name="Excel Built-in Normal" xfId="1"/>
    <cellStyle name="Excel Built-in Normal 1" xfId="2"/>
    <cellStyle name="Excel Built-in Normal 2" xfId="4"/>
    <cellStyle name="Excel Built-in Normal 3" xfId="6"/>
    <cellStyle name="Normal" xfId="0" builtinId="0"/>
    <cellStyle name="Normal 10" xfId="8"/>
    <cellStyle name="Normal 2" xfId="3"/>
    <cellStyle name="Normal 2 2" xfId="16"/>
    <cellStyle name="Normal 2 3" xfId="9"/>
    <cellStyle name="Normal 3" xfId="10"/>
    <cellStyle name="Normal 3 2" xfId="12"/>
    <cellStyle name="Normal 4" xfId="7"/>
    <cellStyle name="Normal 4 2" xfId="13"/>
    <cellStyle name="Normal 5" xfId="14"/>
    <cellStyle name="Normal 6" xfId="15"/>
    <cellStyle name="Normal 6 2" xfId="19"/>
    <cellStyle name="Normal 7" xfId="17"/>
    <cellStyle name="Normal 8" xfId="18"/>
    <cellStyle name="Normal 9" xfId="20"/>
    <cellStyle name="TableStyleLigh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view="pageBreakPreview" zoomScale="85" zoomScaleSheetLayoutView="85" workbookViewId="0">
      <pane ySplit="6" topLeftCell="A7" activePane="bottomLeft" state="frozen"/>
      <selection pane="bottomLeft" activeCell="D6" sqref="D6:E6"/>
    </sheetView>
  </sheetViews>
  <sheetFormatPr defaultColWidth="9.109375" defaultRowHeight="18"/>
  <cols>
    <col min="1" max="1" width="8.5546875" style="6" customWidth="1"/>
    <col min="2" max="2" width="58.6640625" style="102" customWidth="1"/>
    <col min="3" max="8" width="24.21875" style="7" customWidth="1"/>
    <col min="9" max="9" width="24.21875" style="9" customWidth="1"/>
    <col min="10" max="10" width="22.109375" style="7" customWidth="1"/>
    <col min="11" max="11" width="23.33203125" style="7" customWidth="1"/>
    <col min="12" max="12" width="16.6640625" style="7" customWidth="1"/>
    <col min="13" max="13" width="9.109375" style="6"/>
    <col min="14" max="16384" width="9.109375" style="1"/>
  </cols>
  <sheetData>
    <row r="1" spans="1:17">
      <c r="I1" s="7"/>
    </row>
    <row r="2" spans="1:17">
      <c r="I2" s="7"/>
    </row>
    <row r="3" spans="1:17" ht="22.8" thickBot="1">
      <c r="A3" s="84" t="s">
        <v>45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11"/>
      <c r="M3" s="1"/>
    </row>
    <row r="4" spans="1:17" ht="30" customHeight="1" thickBot="1">
      <c r="A4" s="85" t="s">
        <v>43</v>
      </c>
      <c r="B4" s="86"/>
      <c r="C4" s="86"/>
      <c r="D4" s="86"/>
      <c r="E4" s="86"/>
      <c r="F4" s="86"/>
      <c r="G4" s="86"/>
      <c r="H4" s="86"/>
      <c r="I4" s="86"/>
      <c r="J4" s="86"/>
      <c r="K4" s="87"/>
      <c r="L4" s="12"/>
      <c r="M4" s="1"/>
    </row>
    <row r="5" spans="1:17" ht="20.25" customHeight="1" thickBot="1">
      <c r="A5" s="88" t="s">
        <v>5</v>
      </c>
      <c r="B5" s="89"/>
      <c r="C5" s="89"/>
      <c r="D5" s="89"/>
      <c r="E5" s="89"/>
      <c r="F5" s="89"/>
      <c r="G5" s="89"/>
      <c r="H5" s="89"/>
      <c r="I5" s="89"/>
      <c r="J5" s="89"/>
      <c r="K5" s="90"/>
      <c r="L5" s="13"/>
      <c r="M5" s="1"/>
    </row>
    <row r="6" spans="1:17" s="2" customFormat="1" ht="75" customHeight="1" thickBot="1">
      <c r="A6" s="30" t="s">
        <v>2</v>
      </c>
      <c r="B6" s="95" t="s">
        <v>3</v>
      </c>
      <c r="C6" s="31" t="s">
        <v>6</v>
      </c>
      <c r="D6" s="91" t="s">
        <v>7</v>
      </c>
      <c r="E6" s="92"/>
      <c r="F6" s="32" t="s">
        <v>4</v>
      </c>
      <c r="G6" s="32" t="s">
        <v>42</v>
      </c>
      <c r="H6" s="33" t="s">
        <v>41</v>
      </c>
      <c r="I6" s="34" t="s">
        <v>8</v>
      </c>
      <c r="J6" s="31" t="s">
        <v>12</v>
      </c>
      <c r="K6" s="32" t="s">
        <v>13</v>
      </c>
      <c r="L6" s="14"/>
    </row>
    <row r="7" spans="1:17" s="8" customFormat="1" ht="18" customHeight="1" thickBot="1">
      <c r="A7" s="35"/>
      <c r="B7" s="96">
        <v>1</v>
      </c>
      <c r="C7" s="37">
        <v>2</v>
      </c>
      <c r="D7" s="93">
        <v>3</v>
      </c>
      <c r="E7" s="94"/>
      <c r="F7" s="36">
        <v>4</v>
      </c>
      <c r="G7" s="36">
        <v>5</v>
      </c>
      <c r="H7" s="38">
        <v>6</v>
      </c>
      <c r="I7" s="39">
        <v>7</v>
      </c>
      <c r="J7" s="37">
        <v>8</v>
      </c>
      <c r="K7" s="36">
        <v>9</v>
      </c>
      <c r="L7" s="15"/>
    </row>
    <row r="8" spans="1:17" s="3" customFormat="1" ht="13.8" customHeight="1">
      <c r="A8" s="40"/>
      <c r="B8" s="97"/>
      <c r="C8" s="41"/>
      <c r="D8" s="42" t="s">
        <v>9</v>
      </c>
      <c r="E8" s="43" t="s">
        <v>10</v>
      </c>
      <c r="F8" s="44"/>
      <c r="G8" s="44"/>
      <c r="H8" s="45"/>
      <c r="I8" s="46"/>
      <c r="J8" s="47"/>
      <c r="K8" s="48"/>
      <c r="L8" s="16"/>
    </row>
    <row r="9" spans="1:17" s="10" customFormat="1" ht="25.8" customHeight="1">
      <c r="A9" s="49">
        <v>1</v>
      </c>
      <c r="B9" s="98" t="s">
        <v>14</v>
      </c>
      <c r="C9" s="50">
        <v>991</v>
      </c>
      <c r="D9" s="51">
        <v>674</v>
      </c>
      <c r="E9" s="52">
        <v>725</v>
      </c>
      <c r="F9" s="53">
        <v>1476732</v>
      </c>
      <c r="G9" s="53">
        <v>987029</v>
      </c>
      <c r="H9" s="54">
        <v>47839</v>
      </c>
      <c r="I9" s="55">
        <f t="shared" ref="I9:I38" si="0">H9/F9*100</f>
        <v>3.2395180709837672</v>
      </c>
      <c r="J9" s="56">
        <v>638</v>
      </c>
      <c r="K9" s="57">
        <f t="shared" ref="K9:K37" si="1">E9-J9</f>
        <v>87</v>
      </c>
      <c r="L9" s="28"/>
    </row>
    <row r="10" spans="1:17" s="10" customFormat="1" ht="25.8" customHeight="1">
      <c r="A10" s="49">
        <v>2</v>
      </c>
      <c r="B10" s="98" t="s">
        <v>22</v>
      </c>
      <c r="C10" s="50">
        <v>635</v>
      </c>
      <c r="D10" s="51">
        <v>202</v>
      </c>
      <c r="E10" s="52">
        <v>202</v>
      </c>
      <c r="F10" s="53">
        <v>623948</v>
      </c>
      <c r="G10" s="53">
        <v>548996</v>
      </c>
      <c r="H10" s="54">
        <v>12967</v>
      </c>
      <c r="I10" s="55">
        <f t="shared" si="0"/>
        <v>2.0782180566329247</v>
      </c>
      <c r="J10" s="56">
        <v>202</v>
      </c>
      <c r="K10" s="57">
        <f t="shared" si="1"/>
        <v>0</v>
      </c>
      <c r="L10" s="19"/>
      <c r="M10" s="4"/>
      <c r="N10" s="4"/>
      <c r="O10" s="4"/>
      <c r="P10" s="4"/>
      <c r="Q10" s="4"/>
    </row>
    <row r="11" spans="1:17" s="10" customFormat="1" ht="25.8" customHeight="1">
      <c r="A11" s="49">
        <v>3</v>
      </c>
      <c r="B11" s="98" t="s">
        <v>0</v>
      </c>
      <c r="C11" s="50">
        <v>167</v>
      </c>
      <c r="D11" s="51">
        <v>81</v>
      </c>
      <c r="E11" s="52">
        <v>131</v>
      </c>
      <c r="F11" s="53">
        <v>611500</v>
      </c>
      <c r="G11" s="53">
        <v>26785</v>
      </c>
      <c r="H11" s="54">
        <v>6857</v>
      </c>
      <c r="I11" s="55">
        <f t="shared" si="0"/>
        <v>1.1213409648405561</v>
      </c>
      <c r="J11" s="56">
        <v>131</v>
      </c>
      <c r="K11" s="57">
        <f t="shared" si="1"/>
        <v>0</v>
      </c>
      <c r="L11" s="28"/>
    </row>
    <row r="12" spans="1:17" s="10" customFormat="1" ht="25.8" customHeight="1">
      <c r="A12" s="49">
        <v>4</v>
      </c>
      <c r="B12" s="98" t="s">
        <v>15</v>
      </c>
      <c r="C12" s="50">
        <v>177</v>
      </c>
      <c r="D12" s="51">
        <v>48</v>
      </c>
      <c r="E12" s="52">
        <v>301</v>
      </c>
      <c r="F12" s="58">
        <v>370416</v>
      </c>
      <c r="G12" s="58">
        <v>345651</v>
      </c>
      <c r="H12" s="59">
        <v>47743</v>
      </c>
      <c r="I12" s="55">
        <f t="shared" si="0"/>
        <v>12.889022072480671</v>
      </c>
      <c r="J12" s="56">
        <v>187</v>
      </c>
      <c r="K12" s="57">
        <f t="shared" si="1"/>
        <v>114</v>
      </c>
      <c r="L12" s="28"/>
    </row>
    <row r="13" spans="1:17" s="10" customFormat="1" ht="25.8" customHeight="1">
      <c r="A13" s="49">
        <v>5</v>
      </c>
      <c r="B13" s="98" t="s">
        <v>23</v>
      </c>
      <c r="C13" s="50">
        <v>158</v>
      </c>
      <c r="D13" s="51">
        <v>64</v>
      </c>
      <c r="E13" s="52">
        <v>161</v>
      </c>
      <c r="F13" s="58">
        <v>313049</v>
      </c>
      <c r="G13" s="58">
        <v>0</v>
      </c>
      <c r="H13" s="59">
        <v>26490</v>
      </c>
      <c r="I13" s="55">
        <f t="shared" si="0"/>
        <v>8.4619340742184139</v>
      </c>
      <c r="J13" s="56">
        <v>64</v>
      </c>
      <c r="K13" s="57">
        <f t="shared" si="1"/>
        <v>97</v>
      </c>
      <c r="L13" s="28"/>
    </row>
    <row r="14" spans="1:17" s="10" customFormat="1" ht="25.8" customHeight="1">
      <c r="A14" s="49">
        <v>6</v>
      </c>
      <c r="B14" s="98" t="s">
        <v>24</v>
      </c>
      <c r="C14" s="50">
        <v>31</v>
      </c>
      <c r="D14" s="51">
        <v>2</v>
      </c>
      <c r="E14" s="52">
        <v>0</v>
      </c>
      <c r="F14" s="53">
        <v>33630</v>
      </c>
      <c r="G14" s="53">
        <v>0</v>
      </c>
      <c r="H14" s="54">
        <v>6073</v>
      </c>
      <c r="I14" s="55">
        <f t="shared" si="0"/>
        <v>18.058281296461491</v>
      </c>
      <c r="J14" s="56">
        <v>0</v>
      </c>
      <c r="K14" s="57">
        <f t="shared" si="1"/>
        <v>0</v>
      </c>
      <c r="L14" s="19"/>
    </row>
    <row r="15" spans="1:17" s="10" customFormat="1" ht="25.8" customHeight="1">
      <c r="A15" s="49">
        <v>7</v>
      </c>
      <c r="B15" s="98" t="s">
        <v>16</v>
      </c>
      <c r="C15" s="56">
        <v>266</v>
      </c>
      <c r="D15" s="51">
        <v>55</v>
      </c>
      <c r="E15" s="52">
        <v>243</v>
      </c>
      <c r="F15" s="60">
        <v>383912</v>
      </c>
      <c r="G15" s="60">
        <v>214828</v>
      </c>
      <c r="H15" s="54">
        <v>12490</v>
      </c>
      <c r="I15" s="55">
        <f t="shared" si="0"/>
        <v>3.25334972597887</v>
      </c>
      <c r="J15" s="56">
        <v>243</v>
      </c>
      <c r="K15" s="57">
        <f t="shared" si="1"/>
        <v>0</v>
      </c>
      <c r="L15" s="19"/>
    </row>
    <row r="16" spans="1:17" s="10" customFormat="1" ht="25.8" customHeight="1">
      <c r="A16" s="49">
        <v>8</v>
      </c>
      <c r="B16" s="98" t="s">
        <v>17</v>
      </c>
      <c r="C16" s="50">
        <v>150</v>
      </c>
      <c r="D16" s="51">
        <v>61</v>
      </c>
      <c r="E16" s="52">
        <v>61</v>
      </c>
      <c r="F16" s="58">
        <v>223597</v>
      </c>
      <c r="G16" s="58">
        <v>194783</v>
      </c>
      <c r="H16" s="59">
        <v>7094</v>
      </c>
      <c r="I16" s="55">
        <f t="shared" si="0"/>
        <v>3.1726722630446744</v>
      </c>
      <c r="J16" s="56">
        <v>0</v>
      </c>
      <c r="K16" s="57">
        <f t="shared" si="1"/>
        <v>61</v>
      </c>
      <c r="L16" s="19"/>
    </row>
    <row r="17" spans="1:17" s="10" customFormat="1" ht="25.8" customHeight="1">
      <c r="A17" s="49">
        <v>9</v>
      </c>
      <c r="B17" s="98" t="s">
        <v>18</v>
      </c>
      <c r="C17" s="50">
        <v>216</v>
      </c>
      <c r="D17" s="51">
        <v>68</v>
      </c>
      <c r="E17" s="52">
        <v>114</v>
      </c>
      <c r="F17" s="53">
        <v>336589</v>
      </c>
      <c r="G17" s="53">
        <v>25624</v>
      </c>
      <c r="H17" s="54">
        <v>1013</v>
      </c>
      <c r="I17" s="55">
        <f t="shared" si="0"/>
        <v>0.30096051861469031</v>
      </c>
      <c r="J17" s="56">
        <v>83</v>
      </c>
      <c r="K17" s="57">
        <f t="shared" si="1"/>
        <v>31</v>
      </c>
      <c r="L17" s="28"/>
    </row>
    <row r="18" spans="1:17" s="10" customFormat="1" ht="25.8" customHeight="1">
      <c r="A18" s="49">
        <v>10</v>
      </c>
      <c r="B18" s="98" t="s">
        <v>19</v>
      </c>
      <c r="C18" s="56">
        <v>102</v>
      </c>
      <c r="D18" s="61">
        <v>50</v>
      </c>
      <c r="E18" s="62">
        <v>50</v>
      </c>
      <c r="F18" s="58">
        <v>131546</v>
      </c>
      <c r="G18" s="58">
        <v>791</v>
      </c>
      <c r="H18" s="59">
        <v>791</v>
      </c>
      <c r="I18" s="55">
        <f t="shared" si="0"/>
        <v>0.60131056816626882</v>
      </c>
      <c r="J18" s="56">
        <v>50</v>
      </c>
      <c r="K18" s="57">
        <f t="shared" si="1"/>
        <v>0</v>
      </c>
      <c r="L18" s="28"/>
    </row>
    <row r="19" spans="1:17" s="10" customFormat="1" ht="25.8" customHeight="1">
      <c r="A19" s="49">
        <v>11</v>
      </c>
      <c r="B19" s="98" t="s">
        <v>20</v>
      </c>
      <c r="C19" s="50">
        <v>958</v>
      </c>
      <c r="D19" s="51">
        <v>646</v>
      </c>
      <c r="E19" s="52">
        <v>988</v>
      </c>
      <c r="F19" s="58">
        <v>1377710</v>
      </c>
      <c r="G19" s="58">
        <v>1172341</v>
      </c>
      <c r="H19" s="59">
        <v>66101</v>
      </c>
      <c r="I19" s="55">
        <f t="shared" si="0"/>
        <v>4.7978892510034763</v>
      </c>
      <c r="J19" s="56">
        <v>982</v>
      </c>
      <c r="K19" s="57">
        <f t="shared" si="1"/>
        <v>6</v>
      </c>
      <c r="L19" s="19"/>
      <c r="M19" s="26"/>
      <c r="N19" s="26"/>
      <c r="O19" s="26"/>
      <c r="P19" s="26"/>
      <c r="Q19" s="26"/>
    </row>
    <row r="20" spans="1:17" s="10" customFormat="1" ht="25.8" customHeight="1">
      <c r="A20" s="49">
        <v>12</v>
      </c>
      <c r="B20" s="98" t="s">
        <v>21</v>
      </c>
      <c r="C20" s="50">
        <v>298</v>
      </c>
      <c r="D20" s="51">
        <v>55</v>
      </c>
      <c r="E20" s="52">
        <v>121</v>
      </c>
      <c r="F20" s="58">
        <v>892810</v>
      </c>
      <c r="G20" s="58">
        <v>580383</v>
      </c>
      <c r="H20" s="59">
        <v>49737</v>
      </c>
      <c r="I20" s="55">
        <f t="shared" si="0"/>
        <v>5.5708381402538052</v>
      </c>
      <c r="J20" s="56">
        <v>121</v>
      </c>
      <c r="K20" s="57">
        <f t="shared" si="1"/>
        <v>0</v>
      </c>
      <c r="L20" s="28"/>
    </row>
    <row r="21" spans="1:17" s="4" customFormat="1" ht="25.8" customHeight="1">
      <c r="A21" s="49">
        <v>13</v>
      </c>
      <c r="B21" s="98" t="s">
        <v>37</v>
      </c>
      <c r="C21" s="56">
        <v>80</v>
      </c>
      <c r="D21" s="51">
        <v>10</v>
      </c>
      <c r="E21" s="52">
        <v>10</v>
      </c>
      <c r="F21" s="58">
        <v>33285</v>
      </c>
      <c r="G21" s="58">
        <v>27159</v>
      </c>
      <c r="H21" s="59">
        <v>0</v>
      </c>
      <c r="I21" s="55">
        <f t="shared" si="0"/>
        <v>0</v>
      </c>
      <c r="J21" s="56">
        <v>10</v>
      </c>
      <c r="K21" s="57">
        <f t="shared" si="1"/>
        <v>0</v>
      </c>
      <c r="L21" s="19"/>
    </row>
    <row r="22" spans="1:17" s="10" customFormat="1" ht="25.8" customHeight="1">
      <c r="A22" s="49">
        <v>14</v>
      </c>
      <c r="B22" s="98" t="s">
        <v>38</v>
      </c>
      <c r="C22" s="50">
        <v>18</v>
      </c>
      <c r="D22" s="61">
        <v>0</v>
      </c>
      <c r="E22" s="62">
        <v>0</v>
      </c>
      <c r="F22" s="58">
        <v>7436</v>
      </c>
      <c r="G22" s="58">
        <v>0</v>
      </c>
      <c r="H22" s="59">
        <v>770</v>
      </c>
      <c r="I22" s="55">
        <f t="shared" si="0"/>
        <v>10.355029585798817</v>
      </c>
      <c r="J22" s="56">
        <v>0</v>
      </c>
      <c r="K22" s="57">
        <f t="shared" si="1"/>
        <v>0</v>
      </c>
      <c r="L22" s="28"/>
    </row>
    <row r="23" spans="1:17" s="10" customFormat="1" ht="25.8" customHeight="1">
      <c r="A23" s="49">
        <v>16</v>
      </c>
      <c r="B23" s="98" t="s">
        <v>11</v>
      </c>
      <c r="C23" s="56">
        <v>471</v>
      </c>
      <c r="D23" s="51">
        <v>116</v>
      </c>
      <c r="E23" s="52">
        <v>173</v>
      </c>
      <c r="F23" s="58">
        <v>381325</v>
      </c>
      <c r="G23" s="58"/>
      <c r="H23" s="59">
        <v>95420</v>
      </c>
      <c r="I23" s="55">
        <f t="shared" si="0"/>
        <v>25.023274110011144</v>
      </c>
      <c r="J23" s="56">
        <v>173</v>
      </c>
      <c r="K23" s="57">
        <f t="shared" si="1"/>
        <v>0</v>
      </c>
      <c r="L23" s="19"/>
      <c r="M23" s="24"/>
    </row>
    <row r="24" spans="1:17" s="10" customFormat="1" ht="25.8" customHeight="1">
      <c r="A24" s="49">
        <v>17</v>
      </c>
      <c r="B24" s="98" t="s">
        <v>25</v>
      </c>
      <c r="C24" s="56">
        <v>272</v>
      </c>
      <c r="D24" s="63">
        <v>38</v>
      </c>
      <c r="E24" s="64">
        <v>540</v>
      </c>
      <c r="F24" s="58">
        <v>317216</v>
      </c>
      <c r="G24" s="58">
        <v>298465</v>
      </c>
      <c r="H24" s="58">
        <v>66429</v>
      </c>
      <c r="I24" s="55">
        <f t="shared" si="0"/>
        <v>20.941251387067485</v>
      </c>
      <c r="J24" s="56">
        <v>540</v>
      </c>
      <c r="K24" s="57">
        <f t="shared" si="1"/>
        <v>0</v>
      </c>
      <c r="L24" s="29"/>
      <c r="M24" s="27"/>
    </row>
    <row r="25" spans="1:17" s="4" customFormat="1" ht="25.8" customHeight="1">
      <c r="A25" s="49">
        <v>18</v>
      </c>
      <c r="B25" s="98" t="s">
        <v>32</v>
      </c>
      <c r="C25" s="50">
        <v>90</v>
      </c>
      <c r="D25" s="65">
        <v>0</v>
      </c>
      <c r="E25" s="52">
        <v>0</v>
      </c>
      <c r="F25" s="53">
        <v>2956</v>
      </c>
      <c r="G25" s="53">
        <v>2197</v>
      </c>
      <c r="H25" s="54">
        <v>966</v>
      </c>
      <c r="I25" s="55">
        <f t="shared" si="0"/>
        <v>32.67929634641407</v>
      </c>
      <c r="J25" s="56">
        <v>0</v>
      </c>
      <c r="K25" s="57">
        <f t="shared" si="1"/>
        <v>0</v>
      </c>
      <c r="L25" s="19"/>
      <c r="M25" s="20"/>
    </row>
    <row r="26" spans="1:17" s="10" customFormat="1" ht="25.8" customHeight="1">
      <c r="A26" s="49">
        <v>19</v>
      </c>
      <c r="B26" s="98" t="s">
        <v>33</v>
      </c>
      <c r="C26" s="50">
        <v>96</v>
      </c>
      <c r="D26" s="65">
        <v>0</v>
      </c>
      <c r="E26" s="52">
        <v>0</v>
      </c>
      <c r="F26" s="53">
        <v>1379</v>
      </c>
      <c r="G26" s="53">
        <v>0</v>
      </c>
      <c r="H26" s="50">
        <v>0</v>
      </c>
      <c r="I26" s="55">
        <v>0</v>
      </c>
      <c r="J26" s="56">
        <v>0</v>
      </c>
      <c r="K26" s="57">
        <f t="shared" si="1"/>
        <v>0</v>
      </c>
      <c r="L26" s="19"/>
      <c r="M26" s="20"/>
      <c r="N26" s="4"/>
      <c r="O26" s="4"/>
      <c r="P26" s="4"/>
      <c r="Q26" s="4"/>
    </row>
    <row r="27" spans="1:17" s="4" customFormat="1" ht="25.8" customHeight="1">
      <c r="A27" s="49">
        <v>20</v>
      </c>
      <c r="B27" s="98" t="s">
        <v>34</v>
      </c>
      <c r="C27" s="50">
        <v>29</v>
      </c>
      <c r="D27" s="65">
        <v>0</v>
      </c>
      <c r="E27" s="52">
        <v>0</v>
      </c>
      <c r="F27" s="53">
        <v>1395</v>
      </c>
      <c r="G27" s="53">
        <v>0</v>
      </c>
      <c r="H27" s="50">
        <v>429</v>
      </c>
      <c r="I27" s="55">
        <f t="shared" si="0"/>
        <v>30.752688172043012</v>
      </c>
      <c r="J27" s="56">
        <v>0</v>
      </c>
      <c r="K27" s="57">
        <f t="shared" si="1"/>
        <v>0</v>
      </c>
      <c r="L27" s="19"/>
    </row>
    <row r="28" spans="1:17" s="10" customFormat="1" ht="25.8" customHeight="1">
      <c r="A28" s="49">
        <v>21</v>
      </c>
      <c r="B28" s="98" t="s">
        <v>35</v>
      </c>
      <c r="C28" s="50">
        <v>137</v>
      </c>
      <c r="D28" s="65">
        <v>5</v>
      </c>
      <c r="E28" s="52">
        <v>5</v>
      </c>
      <c r="F28" s="53">
        <v>15004</v>
      </c>
      <c r="G28" s="53">
        <v>14477</v>
      </c>
      <c r="H28" s="50">
        <v>2308</v>
      </c>
      <c r="I28" s="55">
        <f t="shared" si="0"/>
        <v>15.382564649426818</v>
      </c>
      <c r="J28" s="56">
        <v>5</v>
      </c>
      <c r="K28" s="57">
        <f t="shared" si="1"/>
        <v>0</v>
      </c>
      <c r="L28" s="19"/>
    </row>
    <row r="29" spans="1:17" s="21" customFormat="1" ht="25.8" customHeight="1">
      <c r="A29" s="49">
        <v>22</v>
      </c>
      <c r="B29" s="98" t="s">
        <v>36</v>
      </c>
      <c r="C29" s="50">
        <v>354</v>
      </c>
      <c r="D29" s="65">
        <v>29</v>
      </c>
      <c r="E29" s="52">
        <v>34</v>
      </c>
      <c r="F29" s="53">
        <v>76578</v>
      </c>
      <c r="G29" s="53">
        <v>0</v>
      </c>
      <c r="H29" s="50">
        <v>28202</v>
      </c>
      <c r="I29" s="55">
        <f t="shared" si="0"/>
        <v>36.827809553657708</v>
      </c>
      <c r="J29" s="56">
        <v>34</v>
      </c>
      <c r="K29" s="57">
        <f t="shared" si="1"/>
        <v>0</v>
      </c>
      <c r="L29" s="19"/>
      <c r="M29" s="4"/>
      <c r="N29" s="4"/>
      <c r="O29" s="4"/>
      <c r="P29" s="4"/>
      <c r="Q29" s="4"/>
    </row>
    <row r="30" spans="1:17" s="21" customFormat="1" ht="25.8" customHeight="1">
      <c r="A30" s="49">
        <v>23</v>
      </c>
      <c r="B30" s="98" t="s">
        <v>39</v>
      </c>
      <c r="C30" s="66">
        <v>11</v>
      </c>
      <c r="D30" s="65">
        <v>0</v>
      </c>
      <c r="E30" s="52">
        <v>0</v>
      </c>
      <c r="F30" s="51">
        <v>1310</v>
      </c>
      <c r="G30" s="53">
        <v>0</v>
      </c>
      <c r="H30" s="50">
        <v>406</v>
      </c>
      <c r="I30" s="55">
        <v>0</v>
      </c>
      <c r="J30" s="54">
        <v>0</v>
      </c>
      <c r="K30" s="57">
        <f t="shared" si="1"/>
        <v>0</v>
      </c>
      <c r="L30" s="19"/>
      <c r="M30" s="4"/>
      <c r="N30" s="4"/>
      <c r="O30" s="4"/>
      <c r="P30" s="4"/>
      <c r="Q30" s="4"/>
    </row>
    <row r="31" spans="1:17" s="21" customFormat="1" ht="25.8" customHeight="1">
      <c r="A31" s="49">
        <v>24</v>
      </c>
      <c r="B31" s="99" t="s">
        <v>44</v>
      </c>
      <c r="C31" s="66">
        <v>10</v>
      </c>
      <c r="D31" s="65">
        <v>0</v>
      </c>
      <c r="E31" s="52">
        <v>0</v>
      </c>
      <c r="F31" s="51">
        <v>0</v>
      </c>
      <c r="G31" s="53">
        <v>0</v>
      </c>
      <c r="H31" s="50">
        <v>0</v>
      </c>
      <c r="I31" s="55">
        <v>0</v>
      </c>
      <c r="J31" s="54">
        <v>0</v>
      </c>
      <c r="K31" s="57">
        <v>0</v>
      </c>
      <c r="L31" s="19"/>
      <c r="M31" s="4"/>
      <c r="N31" s="4"/>
      <c r="O31" s="4"/>
      <c r="P31" s="4"/>
      <c r="Q31" s="4"/>
    </row>
    <row r="32" spans="1:17" s="21" customFormat="1" ht="25.8" customHeight="1">
      <c r="A32" s="49">
        <v>25</v>
      </c>
      <c r="B32" s="99" t="s">
        <v>27</v>
      </c>
      <c r="C32" s="66">
        <v>39</v>
      </c>
      <c r="D32" s="65">
        <v>0</v>
      </c>
      <c r="E32" s="52">
        <v>3</v>
      </c>
      <c r="F32" s="51">
        <v>86100</v>
      </c>
      <c r="G32" s="53">
        <v>0</v>
      </c>
      <c r="H32" s="50">
        <v>34313</v>
      </c>
      <c r="I32" s="55">
        <f t="shared" si="0"/>
        <v>39.852497096399539</v>
      </c>
      <c r="J32" s="54">
        <v>3</v>
      </c>
      <c r="K32" s="57">
        <f t="shared" si="1"/>
        <v>0</v>
      </c>
      <c r="L32" s="19"/>
      <c r="M32" s="4"/>
      <c r="N32" s="4"/>
      <c r="O32" s="4"/>
      <c r="P32" s="4"/>
      <c r="Q32" s="4"/>
    </row>
    <row r="33" spans="1:17" s="4" customFormat="1" ht="25.8" customHeight="1">
      <c r="A33" s="49">
        <v>26</v>
      </c>
      <c r="B33" s="98" t="s">
        <v>26</v>
      </c>
      <c r="C33" s="50">
        <v>141</v>
      </c>
      <c r="D33" s="51">
        <v>0</v>
      </c>
      <c r="E33" s="52">
        <v>0</v>
      </c>
      <c r="F33" s="53">
        <v>11172</v>
      </c>
      <c r="G33" s="53">
        <v>0</v>
      </c>
      <c r="H33" s="54">
        <v>0</v>
      </c>
      <c r="I33" s="55">
        <f>H33/F33*100</f>
        <v>0</v>
      </c>
      <c r="J33" s="56">
        <v>0</v>
      </c>
      <c r="K33" s="57">
        <f t="shared" si="1"/>
        <v>0</v>
      </c>
      <c r="L33" s="19"/>
      <c r="M33" s="20"/>
    </row>
    <row r="34" spans="1:17" s="10" customFormat="1" ht="25.8" customHeight="1">
      <c r="A34" s="49">
        <v>27</v>
      </c>
      <c r="B34" s="99" t="s">
        <v>29</v>
      </c>
      <c r="C34" s="66">
        <v>16</v>
      </c>
      <c r="D34" s="65">
        <v>0</v>
      </c>
      <c r="E34" s="52">
        <v>0</v>
      </c>
      <c r="F34" s="51">
        <v>0</v>
      </c>
      <c r="G34" s="53">
        <v>0</v>
      </c>
      <c r="H34" s="50">
        <v>0</v>
      </c>
      <c r="I34" s="55">
        <v>0</v>
      </c>
      <c r="J34" s="54">
        <v>0</v>
      </c>
      <c r="K34" s="57">
        <f t="shared" si="1"/>
        <v>0</v>
      </c>
      <c r="L34" s="19"/>
    </row>
    <row r="35" spans="1:17" s="21" customFormat="1" ht="25.8" customHeight="1">
      <c r="A35" s="49">
        <v>28</v>
      </c>
      <c r="B35" s="99" t="s">
        <v>28</v>
      </c>
      <c r="C35" s="66">
        <v>7</v>
      </c>
      <c r="D35" s="65">
        <v>0</v>
      </c>
      <c r="E35" s="52">
        <v>0</v>
      </c>
      <c r="F35" s="51">
        <v>0</v>
      </c>
      <c r="G35" s="53">
        <v>0</v>
      </c>
      <c r="H35" s="50">
        <v>0</v>
      </c>
      <c r="I35" s="55">
        <v>0</v>
      </c>
      <c r="J35" s="54">
        <v>0</v>
      </c>
      <c r="K35" s="57">
        <f t="shared" si="1"/>
        <v>0</v>
      </c>
      <c r="L35" s="19"/>
      <c r="M35" s="4"/>
      <c r="N35" s="4"/>
      <c r="O35" s="4"/>
      <c r="P35" s="4"/>
      <c r="Q35" s="4"/>
    </row>
    <row r="36" spans="1:17" s="10" customFormat="1" ht="25.8" customHeight="1">
      <c r="A36" s="49">
        <v>29</v>
      </c>
      <c r="B36" s="99" t="s">
        <v>30</v>
      </c>
      <c r="C36" s="66">
        <v>422</v>
      </c>
      <c r="D36" s="67">
        <v>154</v>
      </c>
      <c r="E36" s="68">
        <v>154</v>
      </c>
      <c r="F36" s="69">
        <v>358390</v>
      </c>
      <c r="G36" s="69">
        <v>324483</v>
      </c>
      <c r="H36" s="66">
        <v>1625</v>
      </c>
      <c r="I36" s="70">
        <f t="shared" si="0"/>
        <v>0.45341666899188038</v>
      </c>
      <c r="J36" s="71">
        <v>154</v>
      </c>
      <c r="K36" s="57">
        <f t="shared" si="1"/>
        <v>0</v>
      </c>
      <c r="L36" s="29"/>
      <c r="M36" s="25"/>
    </row>
    <row r="37" spans="1:17" s="4" customFormat="1" ht="25.8" customHeight="1" thickBot="1">
      <c r="A37" s="49">
        <v>30</v>
      </c>
      <c r="B37" s="99" t="s">
        <v>31</v>
      </c>
      <c r="C37" s="66">
        <v>801</v>
      </c>
      <c r="D37" s="65">
        <v>0</v>
      </c>
      <c r="E37" s="72">
        <v>0</v>
      </c>
      <c r="F37" s="51">
        <v>0</v>
      </c>
      <c r="G37" s="53">
        <v>0</v>
      </c>
      <c r="H37" s="50">
        <v>0</v>
      </c>
      <c r="I37" s="73">
        <v>0</v>
      </c>
      <c r="J37" s="54">
        <v>0</v>
      </c>
      <c r="K37" s="57">
        <f t="shared" si="1"/>
        <v>0</v>
      </c>
      <c r="L37" s="19"/>
    </row>
    <row r="38" spans="1:17" s="5" customFormat="1" ht="29.4" customHeight="1" thickBot="1">
      <c r="A38" s="74"/>
      <c r="B38" s="100" t="s">
        <v>1</v>
      </c>
      <c r="C38" s="75">
        <f t="shared" ref="C38:H38" si="2">SUM(C9:C37)</f>
        <v>7143</v>
      </c>
      <c r="D38" s="76">
        <v>2323</v>
      </c>
      <c r="E38" s="77">
        <f t="shared" si="2"/>
        <v>4016</v>
      </c>
      <c r="F38" s="78">
        <f t="shared" si="2"/>
        <v>8068985</v>
      </c>
      <c r="G38" s="78">
        <f t="shared" si="2"/>
        <v>4763992</v>
      </c>
      <c r="H38" s="79">
        <f t="shared" si="2"/>
        <v>516063</v>
      </c>
      <c r="I38" s="80">
        <f t="shared" si="0"/>
        <v>6.3956371216454118</v>
      </c>
      <c r="J38" s="81">
        <f t="shared" ref="J38" si="3">SUM(J9:J37)</f>
        <v>3620</v>
      </c>
      <c r="K38" s="82">
        <f>SUM(K9:K37)</f>
        <v>396</v>
      </c>
      <c r="L38" s="17"/>
    </row>
    <row r="39" spans="1:17" s="18" customFormat="1" ht="27" customHeight="1">
      <c r="A39" s="22"/>
      <c r="B39" s="101"/>
      <c r="C39" s="23"/>
      <c r="D39" s="23"/>
      <c r="E39" s="23"/>
      <c r="F39" s="23"/>
      <c r="G39" s="23"/>
      <c r="H39" s="23"/>
      <c r="I39" s="23"/>
      <c r="J39" s="83" t="s">
        <v>40</v>
      </c>
      <c r="K39" s="23"/>
      <c r="L39" s="23"/>
      <c r="M39" s="22"/>
    </row>
    <row r="40" spans="1:17">
      <c r="I40" s="7"/>
    </row>
    <row r="41" spans="1:17">
      <c r="I41" s="7"/>
    </row>
    <row r="42" spans="1:17">
      <c r="I42" s="7"/>
    </row>
    <row r="43" spans="1:17">
      <c r="I43" s="7"/>
    </row>
    <row r="44" spans="1:17">
      <c r="I44" s="7"/>
    </row>
  </sheetData>
  <mergeCells count="5">
    <mergeCell ref="A3:K3"/>
    <mergeCell ref="A4:K4"/>
    <mergeCell ref="A5:K5"/>
    <mergeCell ref="D6:E6"/>
    <mergeCell ref="D7:E7"/>
  </mergeCells>
  <pageMargins left="0.95" right="0.42" top="0.95" bottom="0" header="0.17" footer="0.17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SLBC</vt:lpstr>
      <vt:lpstr>SLBC!Print_Area</vt:lpstr>
      <vt:lpstr>SLBC!Print_Titles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2021-08-27T10:42:46Z</dcterms:modified>
</cp:coreProperties>
</file>