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SLBC!$A$1:$K$36</definedName>
    <definedName name="_xlnm.Print_Titles" localSheetId="0">SLBC!$2:$6</definedName>
  </definedNames>
  <calcPr calcId="162913"/>
</workbook>
</file>

<file path=xl/calcChain.xml><?xml version="1.0" encoding="utf-8"?>
<calcChain xmlns="http://schemas.openxmlformats.org/spreadsheetml/2006/main">
  <c r="I22" i="14" l="1"/>
  <c r="I18" i="14" l="1"/>
  <c r="K8" i="14" l="1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7" i="14" l="1"/>
  <c r="K35" i="14" s="1"/>
  <c r="G35" i="14" l="1"/>
  <c r="J35" i="14" l="1"/>
  <c r="I29" i="14" l="1"/>
  <c r="H35" i="14" l="1"/>
  <c r="F35" i="14"/>
  <c r="E35" i="14"/>
  <c r="C35" i="14"/>
  <c r="I35" i="14" l="1"/>
  <c r="I26" i="14" l="1"/>
  <c r="I25" i="14" l="1"/>
  <c r="I33" i="14" l="1"/>
  <c r="I27" i="14"/>
  <c r="I23" i="14"/>
  <c r="I21" i="14"/>
  <c r="I30" i="14"/>
  <c r="I20" i="14"/>
  <c r="I19" i="14"/>
  <c r="I17" i="14"/>
  <c r="I16" i="14"/>
  <c r="I15" i="14"/>
  <c r="I14" i="14"/>
  <c r="I13" i="14"/>
  <c r="I12" i="14"/>
  <c r="I11" i="14"/>
  <c r="I10" i="14"/>
  <c r="I9" i="14"/>
  <c r="I8" i="14"/>
  <c r="I7" i="14"/>
</calcChain>
</file>

<file path=xl/sharedStrings.xml><?xml version="1.0" encoding="utf-8"?>
<sst xmlns="http://schemas.openxmlformats.org/spreadsheetml/2006/main" count="45" uniqueCount="45">
  <si>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</si>
  <si>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</si>
  <si>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</si>
  <si>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</si>
  <si>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</si>
  <si>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</si>
  <si>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</si>
  <si>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</si>
  <si>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</si>
  <si>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</si>
  <si>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</si>
  <si>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</si>
  <si>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</si>
  <si>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</si>
  <si>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</si>
  <si>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</si>
  <si>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</si>
  <si>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</si>
  <si>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</si>
  <si>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</si>
  <si>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</si>
  <si>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</si>
  <si>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</si>
  <si>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</si>
  <si>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</si>
  <si>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</si>
  <si>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</si>
  <si>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</si>
  <si>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Jana SMALL FINANCE BANK</t>
  </si>
  <si>
    <t>UJJIVAN SMALL FINANCE BANK</t>
  </si>
  <si>
    <t>PUNJAB GRAMIN BANK</t>
  </si>
  <si>
    <t>PB. STATE COOPERATIVE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</si>
  <si>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</si>
  <si>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</si>
  <si>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</si>
  <si>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</si>
  <si>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</si>
  <si>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</si>
  <si>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</si>
  <si>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</si>
  <si>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</si>
  <si>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</si>
  <si>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</si>
  <si>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POSITION OF BANK MITRAS, ZERO BALANCE A/Cs &amp; MICRO ATM  AS ON 31.03.2021</t>
  </si>
  <si>
    <t>Annexure-31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</si>
</sst>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8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</font>
    <font>
      <sz val="14"/>
      <name val="Times New Roman"/>
      <family val="1"/>
    </font>
    <font>
      <b/>
      <sz val="20"/>
      <color theme="1"/>
      <name val="Tahoma"/>
      <family val="2"/>
    </font>
    <font>
      <b/>
      <sz val="13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  <xf numFmtId="0" fontId="23" fillId="0" borderId="0"/>
    <xf numFmtId="0" fontId="24" fillId="0" borderId="0"/>
    <xf numFmtId="0" fontId="22" fillId="0" borderId="0"/>
    <xf numFmtId="44" fontId="22" fillId="0" borderId="0" applyFont="0" applyFill="0" applyBorder="0" applyAlignment="0" applyProtection="0"/>
    <xf numFmtId="0" fontId="3" fillId="0" borderId="0"/>
    <xf numFmtId="0" fontId="22" fillId="0" borderId="0"/>
    <xf numFmtId="0" fontId="24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4" fillId="0" borderId="0"/>
    <xf numFmtId="0" fontId="22" fillId="0" borderId="0"/>
  </cellStyleXfs>
  <cellXfs count="111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4" borderId="0" xfId="0" applyFont="1" applyFill="1"/>
    <xf numFmtId="0" fontId="14" fillId="0" borderId="14" xfId="0" applyFont="1" applyFill="1" applyBorder="1" applyAlignment="1">
      <alignment horizontal="center"/>
    </xf>
    <xf numFmtId="0" fontId="14" fillId="0" borderId="16" xfId="3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wrapText="1"/>
    </xf>
    <xf numFmtId="0" fontId="16" fillId="0" borderId="28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28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24" xfId="3" applyFont="1" applyFill="1" applyBorder="1" applyAlignment="1">
      <alignment vertical="center"/>
    </xf>
    <xf numFmtId="0" fontId="16" fillId="0" borderId="25" xfId="3" applyFont="1" applyFill="1" applyBorder="1" applyAlignment="1">
      <alignment vertical="center"/>
    </xf>
    <xf numFmtId="0" fontId="8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6" fillId="2" borderId="0" xfId="0" applyFont="1" applyFill="1" applyBorder="1"/>
    <xf numFmtId="0" fontId="0" fillId="2" borderId="0" xfId="0" applyFont="1" applyFill="1"/>
    <xf numFmtId="0" fontId="26" fillId="0" borderId="19" xfId="0" applyFont="1" applyFill="1" applyBorder="1" applyAlignment="1">
      <alignment horizontal="center"/>
    </xf>
    <xf numFmtId="0" fontId="26" fillId="0" borderId="24" xfId="3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1" fontId="25" fillId="0" borderId="29" xfId="0" applyNumberFormat="1" applyFont="1" applyFill="1" applyBorder="1" applyAlignment="1">
      <alignment horizontal="center"/>
    </xf>
    <xf numFmtId="1" fontId="25" fillId="0" borderId="24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25" fillId="0" borderId="24" xfId="7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21">
    <cellStyle name="Currency 2" xfId="11"/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10" xfId="8"/>
    <cellStyle name="Normal 2" xfId="3"/>
    <cellStyle name="Normal 2 2" xfId="16"/>
    <cellStyle name="Normal 2 3" xfId="9"/>
    <cellStyle name="Normal 3" xfId="10"/>
    <cellStyle name="Normal 3 2" xfId="12"/>
    <cellStyle name="Normal 4" xfId="7"/>
    <cellStyle name="Normal 4 2" xfId="13"/>
    <cellStyle name="Normal 5" xfId="14"/>
    <cellStyle name="Normal 6" xfId="15"/>
    <cellStyle name="Normal 6 2" xfId="19"/>
    <cellStyle name="Normal 7" xfId="17"/>
    <cellStyle name="Normal 8" xfId="18"/>
    <cellStyle name="Normal 9" xfId="2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view="pageBreakPreview" zoomScale="85" zoomScaleSheetLayoutView="85" workbookViewId="0">
      <pane ySplit="4" topLeftCell="A5" activePane="bottomLeft" state="frozen"/>
      <selection pane="bottomLeft" activeCell="H23" sqref="H23"/>
    </sheetView>
  </sheetViews>
  <sheetFormatPr defaultColWidth="9.109375" defaultRowHeight="14.4"/>
  <cols>
    <col min="1" max="1" width="8.5546875" style="6" customWidth="1"/>
    <col min="2" max="2" width="38.6640625" style="6" customWidth="1"/>
    <col min="3" max="3" width="18.77734375" style="7" customWidth="1"/>
    <col min="4" max="4" width="17.6640625" style="7" customWidth="1"/>
    <col min="5" max="5" width="17" style="7" customWidth="1"/>
    <col min="6" max="6" width="24.109375" style="7" customWidth="1"/>
    <col min="7" max="7" width="23.33203125" style="7" customWidth="1"/>
    <col min="8" max="8" width="23.88671875" style="7" customWidth="1"/>
    <col min="9" max="9" width="22.44140625" style="9" customWidth="1"/>
    <col min="10" max="10" width="19.88671875" style="7" customWidth="1"/>
    <col min="11" max="11" width="19.5546875" style="7" customWidth="1"/>
    <col min="12" max="12" width="16.6640625" style="7" customWidth="1"/>
    <col min="13" max="13" width="9.109375" style="6"/>
    <col min="14" max="16384" width="9.109375" style="1"/>
  </cols>
  <sheetData>
    <row r="1" spans="1:17" ht="22.8" thickBo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1"/>
      <c r="M1" s="1"/>
    </row>
    <row r="2" spans="1:17" ht="30" customHeight="1" thickBot="1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2"/>
      <c r="M2" s="1"/>
    </row>
    <row r="3" spans="1:17" ht="20.25" customHeight="1" thickBot="1">
      <c r="A3" s="104" t="s">
        <v>5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13"/>
      <c r="M3" s="1"/>
    </row>
    <row r="4" spans="1:17" s="2" customFormat="1" ht="75" customHeight="1" thickBot="1">
      <c r="A4" s="52" t="s">
        <v>2</v>
      </c>
      <c r="B4" s="53" t="s">
        <v>3</v>
      </c>
      <c r="C4" s="54" t="s">
        <v>6</v>
      </c>
      <c r="D4" s="107" t="s">
        <v>7</v>
      </c>
      <c r="E4" s="108"/>
      <c r="F4" s="55" t="s">
        <v>4</v>
      </c>
      <c r="G4" s="55" t="s">
        <v>42</v>
      </c>
      <c r="H4" s="56" t="s">
        <v>41</v>
      </c>
      <c r="I4" s="57" t="s">
        <v>8</v>
      </c>
      <c r="J4" s="54" t="s">
        <v>12</v>
      </c>
      <c r="K4" s="55" t="s">
        <v>13</v>
      </c>
      <c r="L4" s="14"/>
    </row>
    <row r="5" spans="1:17" s="8" customFormat="1" ht="18" customHeight="1" thickBot="1">
      <c r="A5" s="58"/>
      <c r="B5" s="69">
        <v>1</v>
      </c>
      <c r="C5" s="70">
        <v>2</v>
      </c>
      <c r="D5" s="109">
        <v>3</v>
      </c>
      <c r="E5" s="110"/>
      <c r="F5" s="69">
        <v>4</v>
      </c>
      <c r="G5" s="69">
        <v>5</v>
      </c>
      <c r="H5" s="71">
        <v>6</v>
      </c>
      <c r="I5" s="72">
        <v>7</v>
      </c>
      <c r="J5" s="70">
        <v>8</v>
      </c>
      <c r="K5" s="69">
        <v>9</v>
      </c>
      <c r="L5" s="15"/>
    </row>
    <row r="6" spans="1:17" s="3" customFormat="1" ht="13.8" customHeight="1">
      <c r="A6" s="59"/>
      <c r="B6" s="60"/>
      <c r="C6" s="61"/>
      <c r="D6" s="62" t="s">
        <v>9</v>
      </c>
      <c r="E6" s="63" t="s">
        <v>10</v>
      </c>
      <c r="F6" s="64"/>
      <c r="G6" s="64"/>
      <c r="H6" s="65"/>
      <c r="I6" s="66"/>
      <c r="J6" s="67"/>
      <c r="K6" s="68"/>
      <c r="L6" s="16"/>
    </row>
    <row r="7" spans="1:17" s="4" customFormat="1" ht="25.8" customHeight="1">
      <c r="A7" s="27">
        <v>1</v>
      </c>
      <c r="B7" s="73" t="s">
        <v>14</v>
      </c>
      <c r="C7" s="28">
        <v>1090</v>
      </c>
      <c r="D7" s="29">
        <v>674</v>
      </c>
      <c r="E7" s="30">
        <v>725</v>
      </c>
      <c r="F7" s="31">
        <v>1476732</v>
      </c>
      <c r="G7" s="31">
        <v>987029</v>
      </c>
      <c r="H7" s="32">
        <v>48196</v>
      </c>
      <c r="I7" s="33">
        <f t="shared" ref="I7:I35" si="0">H7/F7*100</f>
        <v>3.2636930736247334</v>
      </c>
      <c r="J7" s="34">
        <v>367</v>
      </c>
      <c r="K7" s="35">
        <f t="shared" ref="K7:K34" si="1">E7-J7</f>
        <v>358</v>
      </c>
      <c r="L7" s="19"/>
    </row>
    <row r="8" spans="1:17" s="10" customFormat="1" ht="25.8" customHeight="1">
      <c r="A8" s="27">
        <v>2</v>
      </c>
      <c r="B8" s="73" t="s">
        <v>22</v>
      </c>
      <c r="C8" s="28">
        <v>635</v>
      </c>
      <c r="D8" s="29">
        <v>202</v>
      </c>
      <c r="E8" s="30">
        <v>202</v>
      </c>
      <c r="F8" s="31">
        <v>623948</v>
      </c>
      <c r="G8" s="31">
        <v>548996</v>
      </c>
      <c r="H8" s="32">
        <v>12967</v>
      </c>
      <c r="I8" s="33">
        <f t="shared" si="0"/>
        <v>2.0782180566329247</v>
      </c>
      <c r="J8" s="34">
        <v>202</v>
      </c>
      <c r="K8" s="35">
        <f t="shared" si="1"/>
        <v>0</v>
      </c>
      <c r="L8" s="19"/>
      <c r="M8" s="4"/>
      <c r="N8" s="4"/>
      <c r="O8" s="4"/>
      <c r="P8" s="4"/>
      <c r="Q8" s="4"/>
    </row>
    <row r="9" spans="1:17" s="10" customFormat="1" ht="25.8" customHeight="1">
      <c r="A9" s="27">
        <v>3</v>
      </c>
      <c r="B9" s="73" t="s">
        <v>0</v>
      </c>
      <c r="C9" s="28">
        <v>170</v>
      </c>
      <c r="D9" s="29">
        <v>81</v>
      </c>
      <c r="E9" s="30">
        <v>131</v>
      </c>
      <c r="F9" s="31">
        <v>611500</v>
      </c>
      <c r="G9" s="31">
        <v>0</v>
      </c>
      <c r="H9" s="32">
        <v>6518</v>
      </c>
      <c r="I9" s="33">
        <f t="shared" si="0"/>
        <v>1.065903515944399</v>
      </c>
      <c r="J9" s="34">
        <v>131</v>
      </c>
      <c r="K9" s="35">
        <f t="shared" si="1"/>
        <v>0</v>
      </c>
      <c r="L9" s="19"/>
    </row>
    <row r="10" spans="1:17" s="10" customFormat="1" ht="25.8" customHeight="1">
      <c r="A10" s="27">
        <v>4</v>
      </c>
      <c r="B10" s="73" t="s">
        <v>15</v>
      </c>
      <c r="C10" s="28">
        <v>187</v>
      </c>
      <c r="D10" s="29">
        <v>48</v>
      </c>
      <c r="E10" s="30">
        <v>301</v>
      </c>
      <c r="F10" s="36">
        <v>370416</v>
      </c>
      <c r="G10" s="36">
        <v>345651</v>
      </c>
      <c r="H10" s="37">
        <v>47743</v>
      </c>
      <c r="I10" s="33">
        <f t="shared" si="0"/>
        <v>12.889022072480671</v>
      </c>
      <c r="J10" s="34">
        <v>187</v>
      </c>
      <c r="K10" s="35">
        <f t="shared" si="1"/>
        <v>114</v>
      </c>
      <c r="L10" s="19"/>
    </row>
    <row r="11" spans="1:17" s="10" customFormat="1" ht="25.8" customHeight="1">
      <c r="A11" s="27">
        <v>5</v>
      </c>
      <c r="B11" s="73" t="s">
        <v>23</v>
      </c>
      <c r="C11" s="28">
        <v>158</v>
      </c>
      <c r="D11" s="29">
        <v>64</v>
      </c>
      <c r="E11" s="30">
        <v>161</v>
      </c>
      <c r="F11" s="36">
        <v>309463</v>
      </c>
      <c r="G11" s="36">
        <v>0</v>
      </c>
      <c r="H11" s="37">
        <v>25523</v>
      </c>
      <c r="I11" s="33">
        <f t="shared" si="0"/>
        <v>8.2475126267114334</v>
      </c>
      <c r="J11" s="34">
        <v>64</v>
      </c>
      <c r="K11" s="35">
        <f t="shared" si="1"/>
        <v>97</v>
      </c>
      <c r="L11" s="19"/>
    </row>
    <row r="12" spans="1:17" s="79" customFormat="1" ht="25.8" customHeight="1">
      <c r="A12" s="80">
        <v>6</v>
      </c>
      <c r="B12" s="81" t="s">
        <v>24</v>
      </c>
      <c r="C12" s="82">
        <v>31</v>
      </c>
      <c r="D12" s="83">
        <v>2</v>
      </c>
      <c r="E12" s="84">
        <v>0</v>
      </c>
      <c r="F12" s="85">
        <v>33630</v>
      </c>
      <c r="G12" s="85">
        <v>0</v>
      </c>
      <c r="H12" s="86">
        <v>6073</v>
      </c>
      <c r="I12" s="87">
        <f t="shared" si="0"/>
        <v>18.058281296461491</v>
      </c>
      <c r="J12" s="88">
        <v>0</v>
      </c>
      <c r="K12" s="89">
        <f t="shared" si="1"/>
        <v>0</v>
      </c>
      <c r="L12" s="90"/>
    </row>
    <row r="13" spans="1:17" s="79" customFormat="1" ht="25.8" customHeight="1">
      <c r="A13" s="80">
        <v>7</v>
      </c>
      <c r="B13" s="81" t="s">
        <v>16</v>
      </c>
      <c r="C13" s="88">
        <v>295</v>
      </c>
      <c r="D13" s="83">
        <v>55</v>
      </c>
      <c r="E13" s="84">
        <v>243</v>
      </c>
      <c r="F13" s="91">
        <v>383912</v>
      </c>
      <c r="G13" s="91">
        <v>214828</v>
      </c>
      <c r="H13" s="86">
        <v>12490</v>
      </c>
      <c r="I13" s="87">
        <f t="shared" si="0"/>
        <v>3.25334972597887</v>
      </c>
      <c r="J13" s="88">
        <v>243</v>
      </c>
      <c r="K13" s="89">
        <f t="shared" si="1"/>
        <v>0</v>
      </c>
      <c r="L13" s="90"/>
    </row>
    <row r="14" spans="1:17" s="76" customFormat="1" ht="25.8" customHeight="1">
      <c r="A14" s="27">
        <v>8</v>
      </c>
      <c r="B14" s="73" t="s">
        <v>17</v>
      </c>
      <c r="C14" s="28">
        <v>153</v>
      </c>
      <c r="D14" s="29">
        <v>61</v>
      </c>
      <c r="E14" s="30">
        <v>61</v>
      </c>
      <c r="F14" s="36">
        <v>223597</v>
      </c>
      <c r="G14" s="36">
        <v>194783</v>
      </c>
      <c r="H14" s="37">
        <v>7094</v>
      </c>
      <c r="I14" s="33">
        <f t="shared" si="0"/>
        <v>3.1726722630446744</v>
      </c>
      <c r="J14" s="34">
        <v>0</v>
      </c>
      <c r="K14" s="35">
        <f t="shared" si="1"/>
        <v>61</v>
      </c>
      <c r="L14" s="17"/>
    </row>
    <row r="15" spans="1:17" s="10" customFormat="1" ht="25.8" customHeight="1">
      <c r="A15" s="27">
        <v>9</v>
      </c>
      <c r="B15" s="73" t="s">
        <v>18</v>
      </c>
      <c r="C15" s="28">
        <v>219</v>
      </c>
      <c r="D15" s="29">
        <v>68</v>
      </c>
      <c r="E15" s="30">
        <v>114</v>
      </c>
      <c r="F15" s="31">
        <v>336589</v>
      </c>
      <c r="G15" s="31">
        <v>25624</v>
      </c>
      <c r="H15" s="32">
        <v>1013</v>
      </c>
      <c r="I15" s="33">
        <f t="shared" si="0"/>
        <v>0.30096051861469031</v>
      </c>
      <c r="J15" s="34">
        <v>83</v>
      </c>
      <c r="K15" s="35">
        <f t="shared" si="1"/>
        <v>31</v>
      </c>
      <c r="L15" s="19"/>
    </row>
    <row r="16" spans="1:17" s="10" customFormat="1" ht="25.8" customHeight="1">
      <c r="A16" s="27">
        <v>10</v>
      </c>
      <c r="B16" s="73" t="s">
        <v>19</v>
      </c>
      <c r="C16" s="34">
        <v>102</v>
      </c>
      <c r="D16" s="38">
        <v>50</v>
      </c>
      <c r="E16" s="39">
        <v>50</v>
      </c>
      <c r="F16" s="36">
        <v>131546</v>
      </c>
      <c r="G16" s="36">
        <v>791</v>
      </c>
      <c r="H16" s="37">
        <v>791</v>
      </c>
      <c r="I16" s="33">
        <f t="shared" si="0"/>
        <v>0.60131056816626882</v>
      </c>
      <c r="J16" s="34">
        <v>50</v>
      </c>
      <c r="K16" s="35">
        <f t="shared" si="1"/>
        <v>0</v>
      </c>
      <c r="L16" s="19"/>
    </row>
    <row r="17" spans="1:17" s="10" customFormat="1" ht="25.8" customHeight="1">
      <c r="A17" s="27">
        <v>11</v>
      </c>
      <c r="B17" s="73" t="s">
        <v>20</v>
      </c>
      <c r="C17" s="28">
        <v>972</v>
      </c>
      <c r="D17" s="29">
        <v>646</v>
      </c>
      <c r="E17" s="30">
        <v>988</v>
      </c>
      <c r="F17" s="36">
        <v>1377710</v>
      </c>
      <c r="G17" s="36">
        <v>1172341</v>
      </c>
      <c r="H17" s="37">
        <v>66101</v>
      </c>
      <c r="I17" s="33">
        <f t="shared" si="0"/>
        <v>4.7978892510034763</v>
      </c>
      <c r="J17" s="34">
        <v>982</v>
      </c>
      <c r="K17" s="35">
        <f t="shared" si="1"/>
        <v>6</v>
      </c>
      <c r="L17" s="19"/>
      <c r="M17" s="77"/>
      <c r="N17" s="77"/>
      <c r="O17" s="77"/>
      <c r="P17" s="77"/>
      <c r="Q17" s="77"/>
    </row>
    <row r="18" spans="1:17" s="10" customFormat="1" ht="25.8" customHeight="1">
      <c r="A18" s="27">
        <v>12</v>
      </c>
      <c r="B18" s="73" t="s">
        <v>21</v>
      </c>
      <c r="C18" s="28">
        <v>298</v>
      </c>
      <c r="D18" s="29">
        <v>55</v>
      </c>
      <c r="E18" s="30">
        <v>121</v>
      </c>
      <c r="F18" s="36">
        <v>892810</v>
      </c>
      <c r="G18" s="36">
        <v>580383</v>
      </c>
      <c r="H18" s="37">
        <v>49737</v>
      </c>
      <c r="I18" s="33">
        <f t="shared" si="0"/>
        <v>5.5708381402538052</v>
      </c>
      <c r="J18" s="34">
        <v>121</v>
      </c>
      <c r="K18" s="35">
        <f t="shared" si="1"/>
        <v>0</v>
      </c>
      <c r="L18" s="19"/>
    </row>
    <row r="19" spans="1:17" s="4" customFormat="1" ht="25.8" customHeight="1">
      <c r="A19" s="27">
        <v>13</v>
      </c>
      <c r="B19" s="73" t="s">
        <v>37</v>
      </c>
      <c r="C19" s="34">
        <v>80</v>
      </c>
      <c r="D19" s="29">
        <v>10</v>
      </c>
      <c r="E19" s="30">
        <v>10</v>
      </c>
      <c r="F19" s="36">
        <v>33285</v>
      </c>
      <c r="G19" s="36">
        <v>27159</v>
      </c>
      <c r="H19" s="37">
        <v>0</v>
      </c>
      <c r="I19" s="33">
        <f t="shared" si="0"/>
        <v>0</v>
      </c>
      <c r="J19" s="34">
        <v>10</v>
      </c>
      <c r="K19" s="35">
        <f t="shared" si="1"/>
        <v>0</v>
      </c>
      <c r="L19" s="19"/>
    </row>
    <row r="20" spans="1:17" s="4" customFormat="1" ht="25.8" customHeight="1">
      <c r="A20" s="27">
        <v>14</v>
      </c>
      <c r="B20" s="73" t="s">
        <v>38</v>
      </c>
      <c r="C20" s="28">
        <v>18</v>
      </c>
      <c r="D20" s="38">
        <v>0</v>
      </c>
      <c r="E20" s="39">
        <v>0</v>
      </c>
      <c r="F20" s="36">
        <v>7436</v>
      </c>
      <c r="G20" s="36">
        <v>0</v>
      </c>
      <c r="H20" s="37">
        <v>770</v>
      </c>
      <c r="I20" s="33">
        <f t="shared" si="0"/>
        <v>10.355029585798817</v>
      </c>
      <c r="J20" s="34">
        <v>0</v>
      </c>
      <c r="K20" s="35">
        <f t="shared" si="1"/>
        <v>0</v>
      </c>
      <c r="L20" s="19"/>
    </row>
    <row r="21" spans="1:17" s="10" customFormat="1" ht="25.8" customHeight="1">
      <c r="A21" s="27">
        <v>16</v>
      </c>
      <c r="B21" s="73" t="s">
        <v>11</v>
      </c>
      <c r="C21" s="34">
        <v>471</v>
      </c>
      <c r="D21" s="29">
        <v>116</v>
      </c>
      <c r="E21" s="30">
        <v>116</v>
      </c>
      <c r="F21" s="36">
        <v>379250</v>
      </c>
      <c r="G21" s="36"/>
      <c r="H21" s="37">
        <v>90963</v>
      </c>
      <c r="I21" s="33">
        <f t="shared" si="0"/>
        <v>23.984970336189846</v>
      </c>
      <c r="J21" s="34">
        <v>83</v>
      </c>
      <c r="K21" s="35">
        <f t="shared" si="1"/>
        <v>33</v>
      </c>
      <c r="L21" s="19"/>
      <c r="M21" s="75"/>
    </row>
    <row r="22" spans="1:17" s="10" customFormat="1" ht="25.8" customHeight="1">
      <c r="A22" s="27">
        <v>17</v>
      </c>
      <c r="B22" s="73" t="s">
        <v>25</v>
      </c>
      <c r="C22" s="34">
        <v>272</v>
      </c>
      <c r="D22" s="92">
        <v>38</v>
      </c>
      <c r="E22" s="93">
        <v>540</v>
      </c>
      <c r="F22" s="36">
        <v>317216</v>
      </c>
      <c r="G22" s="36">
        <v>203755</v>
      </c>
      <c r="H22" s="36">
        <v>66429</v>
      </c>
      <c r="I22" s="33">
        <f t="shared" si="0"/>
        <v>20.941251387067485</v>
      </c>
      <c r="J22" s="34">
        <v>540</v>
      </c>
      <c r="K22" s="35">
        <f t="shared" si="1"/>
        <v>0</v>
      </c>
      <c r="L22" s="17"/>
      <c r="M22" s="78"/>
    </row>
    <row r="23" spans="1:17" s="4" customFormat="1" ht="25.8" customHeight="1">
      <c r="A23" s="27">
        <v>18</v>
      </c>
      <c r="B23" s="73" t="s">
        <v>32</v>
      </c>
      <c r="C23" s="28">
        <v>90</v>
      </c>
      <c r="D23" s="40">
        <v>0</v>
      </c>
      <c r="E23" s="30">
        <v>0</v>
      </c>
      <c r="F23" s="31">
        <v>2956</v>
      </c>
      <c r="G23" s="31">
        <v>2197</v>
      </c>
      <c r="H23" s="32">
        <v>966</v>
      </c>
      <c r="I23" s="33">
        <f t="shared" si="0"/>
        <v>32.67929634641407</v>
      </c>
      <c r="J23" s="34">
        <v>0</v>
      </c>
      <c r="K23" s="35">
        <f t="shared" si="1"/>
        <v>0</v>
      </c>
      <c r="L23" s="19"/>
      <c r="M23" s="20"/>
    </row>
    <row r="24" spans="1:17" s="10" customFormat="1" ht="25.8" customHeight="1">
      <c r="A24" s="27">
        <v>19</v>
      </c>
      <c r="B24" s="73" t="s">
        <v>33</v>
      </c>
      <c r="C24" s="28">
        <v>96</v>
      </c>
      <c r="D24" s="40">
        <v>0</v>
      </c>
      <c r="E24" s="30">
        <v>0</v>
      </c>
      <c r="F24" s="31">
        <v>1379</v>
      </c>
      <c r="G24" s="31">
        <v>0</v>
      </c>
      <c r="H24" s="28">
        <v>0</v>
      </c>
      <c r="I24" s="33">
        <v>0</v>
      </c>
      <c r="J24" s="34">
        <v>0</v>
      </c>
      <c r="K24" s="35">
        <f t="shared" si="1"/>
        <v>0</v>
      </c>
      <c r="L24" s="19"/>
      <c r="M24" s="20"/>
      <c r="N24" s="4"/>
      <c r="O24" s="4"/>
      <c r="P24" s="4"/>
      <c r="Q24" s="4"/>
    </row>
    <row r="25" spans="1:17" s="4" customFormat="1" ht="25.8" customHeight="1">
      <c r="A25" s="27">
        <v>20</v>
      </c>
      <c r="B25" s="73" t="s">
        <v>34</v>
      </c>
      <c r="C25" s="28">
        <v>29</v>
      </c>
      <c r="D25" s="40">
        <v>0</v>
      </c>
      <c r="E25" s="30">
        <v>0</v>
      </c>
      <c r="F25" s="31">
        <v>1395</v>
      </c>
      <c r="G25" s="31">
        <v>0</v>
      </c>
      <c r="H25" s="28">
        <v>429</v>
      </c>
      <c r="I25" s="33">
        <f t="shared" si="0"/>
        <v>30.752688172043012</v>
      </c>
      <c r="J25" s="34">
        <v>0</v>
      </c>
      <c r="K25" s="35">
        <f t="shared" si="1"/>
        <v>0</v>
      </c>
      <c r="L25" s="19"/>
    </row>
    <row r="26" spans="1:17" s="10" customFormat="1" ht="25.8" customHeight="1">
      <c r="A26" s="27">
        <v>21</v>
      </c>
      <c r="B26" s="73" t="s">
        <v>35</v>
      </c>
      <c r="C26" s="28">
        <v>137</v>
      </c>
      <c r="D26" s="40">
        <v>5</v>
      </c>
      <c r="E26" s="30">
        <v>5</v>
      </c>
      <c r="F26" s="31">
        <v>15004</v>
      </c>
      <c r="G26" s="31">
        <v>14477</v>
      </c>
      <c r="H26" s="28">
        <v>2308</v>
      </c>
      <c r="I26" s="33">
        <f t="shared" si="0"/>
        <v>15.382564649426818</v>
      </c>
      <c r="J26" s="34">
        <v>5</v>
      </c>
      <c r="K26" s="35">
        <f t="shared" si="1"/>
        <v>0</v>
      </c>
      <c r="L26" s="19"/>
    </row>
    <row r="27" spans="1:17" s="21" customFormat="1" ht="25.8" customHeight="1">
      <c r="A27" s="27">
        <v>22</v>
      </c>
      <c r="B27" s="73" t="s">
        <v>36</v>
      </c>
      <c r="C27" s="28">
        <v>351</v>
      </c>
      <c r="D27" s="40">
        <v>29</v>
      </c>
      <c r="E27" s="30">
        <v>34</v>
      </c>
      <c r="F27" s="31">
        <v>76578</v>
      </c>
      <c r="G27" s="31">
        <v>0</v>
      </c>
      <c r="H27" s="28">
        <v>28202</v>
      </c>
      <c r="I27" s="33">
        <f t="shared" si="0"/>
        <v>36.827809553657708</v>
      </c>
      <c r="J27" s="34">
        <v>34</v>
      </c>
      <c r="K27" s="35">
        <f t="shared" si="1"/>
        <v>0</v>
      </c>
      <c r="L27" s="19"/>
      <c r="M27" s="4"/>
      <c r="N27" s="4"/>
      <c r="O27" s="4"/>
      <c r="P27" s="4"/>
      <c r="Q27" s="4"/>
    </row>
    <row r="28" spans="1:17" s="21" customFormat="1" ht="25.8" customHeight="1">
      <c r="A28" s="27">
        <v>23</v>
      </c>
      <c r="B28" s="73" t="s">
        <v>39</v>
      </c>
      <c r="C28" s="41">
        <v>11</v>
      </c>
      <c r="D28" s="40">
        <v>0</v>
      </c>
      <c r="E28" s="30">
        <v>0</v>
      </c>
      <c r="F28" s="29">
        <v>1310</v>
      </c>
      <c r="G28" s="31">
        <v>0</v>
      </c>
      <c r="H28" s="28">
        <v>406</v>
      </c>
      <c r="I28" s="33">
        <v>0</v>
      </c>
      <c r="J28" s="32">
        <v>0</v>
      </c>
      <c r="K28" s="35">
        <f t="shared" si="1"/>
        <v>0</v>
      </c>
      <c r="L28" s="19"/>
      <c r="M28" s="4"/>
      <c r="N28" s="4"/>
      <c r="O28" s="4"/>
      <c r="P28" s="4"/>
      <c r="Q28" s="4"/>
    </row>
    <row r="29" spans="1:17" s="21" customFormat="1" ht="25.8" customHeight="1">
      <c r="A29" s="27">
        <v>24</v>
      </c>
      <c r="B29" s="74" t="s">
        <v>27</v>
      </c>
      <c r="C29" s="41">
        <v>38</v>
      </c>
      <c r="D29" s="40">
        <v>0</v>
      </c>
      <c r="E29" s="30">
        <v>3</v>
      </c>
      <c r="F29" s="29">
        <v>86100</v>
      </c>
      <c r="G29" s="31">
        <v>0</v>
      </c>
      <c r="H29" s="28">
        <v>34313</v>
      </c>
      <c r="I29" s="33">
        <f t="shared" si="0"/>
        <v>39.852497096399539</v>
      </c>
      <c r="J29" s="32">
        <v>3</v>
      </c>
      <c r="K29" s="35">
        <f t="shared" si="1"/>
        <v>0</v>
      </c>
      <c r="L29" s="19"/>
      <c r="M29" s="4"/>
      <c r="N29" s="4"/>
      <c r="O29" s="4"/>
      <c r="P29" s="4"/>
      <c r="Q29" s="4"/>
    </row>
    <row r="30" spans="1:17" s="4" customFormat="1" ht="25.8" customHeight="1">
      <c r="A30" s="27">
        <v>15</v>
      </c>
      <c r="B30" s="73" t="s">
        <v>26</v>
      </c>
      <c r="C30" s="28">
        <v>124</v>
      </c>
      <c r="D30" s="29">
        <v>0</v>
      </c>
      <c r="E30" s="30">
        <v>0</v>
      </c>
      <c r="F30" s="31">
        <v>11172</v>
      </c>
      <c r="G30" s="31">
        <v>0</v>
      </c>
      <c r="H30" s="32">
        <v>0</v>
      </c>
      <c r="I30" s="33">
        <f>H30/F30*100</f>
        <v>0</v>
      </c>
      <c r="J30" s="34">
        <v>0</v>
      </c>
      <c r="K30" s="35">
        <f t="shared" si="1"/>
        <v>0</v>
      </c>
      <c r="L30" s="19"/>
      <c r="M30" s="20"/>
    </row>
    <row r="31" spans="1:17" s="10" customFormat="1" ht="25.8" customHeight="1">
      <c r="A31" s="27">
        <v>25</v>
      </c>
      <c r="B31" s="74" t="s">
        <v>29</v>
      </c>
      <c r="C31" s="41">
        <v>16</v>
      </c>
      <c r="D31" s="40">
        <v>0</v>
      </c>
      <c r="E31" s="30">
        <v>0</v>
      </c>
      <c r="F31" s="29">
        <v>0</v>
      </c>
      <c r="G31" s="31">
        <v>0</v>
      </c>
      <c r="H31" s="28">
        <v>0</v>
      </c>
      <c r="I31" s="33">
        <v>0</v>
      </c>
      <c r="J31" s="32">
        <v>0</v>
      </c>
      <c r="K31" s="35">
        <f t="shared" si="1"/>
        <v>0</v>
      </c>
      <c r="L31" s="19"/>
    </row>
    <row r="32" spans="1:17" s="21" customFormat="1" ht="25.8" customHeight="1">
      <c r="A32" s="27">
        <v>26</v>
      </c>
      <c r="B32" s="74" t="s">
        <v>28</v>
      </c>
      <c r="C32" s="41">
        <v>7</v>
      </c>
      <c r="D32" s="40">
        <v>0</v>
      </c>
      <c r="E32" s="30">
        <v>0</v>
      </c>
      <c r="F32" s="29">
        <v>0</v>
      </c>
      <c r="G32" s="31">
        <v>0</v>
      </c>
      <c r="H32" s="28">
        <v>0</v>
      </c>
      <c r="I32" s="33">
        <v>0</v>
      </c>
      <c r="J32" s="32">
        <v>0</v>
      </c>
      <c r="K32" s="35">
        <f t="shared" si="1"/>
        <v>0</v>
      </c>
      <c r="L32" s="19"/>
      <c r="M32" s="4"/>
      <c r="N32" s="4"/>
      <c r="O32" s="4"/>
      <c r="P32" s="4"/>
      <c r="Q32" s="4"/>
    </row>
    <row r="33" spans="1:13" s="10" customFormat="1" ht="25.8" customHeight="1">
      <c r="A33" s="27">
        <v>27</v>
      </c>
      <c r="B33" s="74" t="s">
        <v>30</v>
      </c>
      <c r="C33" s="41">
        <v>422</v>
      </c>
      <c r="D33" s="94">
        <v>154</v>
      </c>
      <c r="E33" s="95">
        <v>154</v>
      </c>
      <c r="F33" s="96">
        <v>354478</v>
      </c>
      <c r="G33" s="96">
        <v>318626</v>
      </c>
      <c r="H33" s="41">
        <v>710</v>
      </c>
      <c r="I33" s="97">
        <f t="shared" si="0"/>
        <v>0.20029451757231759</v>
      </c>
      <c r="J33" s="98">
        <v>154</v>
      </c>
      <c r="K33" s="35">
        <f t="shared" si="1"/>
        <v>0</v>
      </c>
      <c r="L33" s="17"/>
      <c r="M33" s="76"/>
    </row>
    <row r="34" spans="1:13" s="4" customFormat="1" ht="25.8" customHeight="1" thickBot="1">
      <c r="A34" s="27">
        <v>28</v>
      </c>
      <c r="B34" s="74" t="s">
        <v>31</v>
      </c>
      <c r="C34" s="41">
        <v>800</v>
      </c>
      <c r="D34" s="40">
        <v>0</v>
      </c>
      <c r="E34" s="42">
        <v>0</v>
      </c>
      <c r="F34" s="29">
        <v>0</v>
      </c>
      <c r="G34" s="31">
        <v>0</v>
      </c>
      <c r="H34" s="28">
        <v>0</v>
      </c>
      <c r="I34" s="43">
        <v>0</v>
      </c>
      <c r="J34" s="32">
        <v>0</v>
      </c>
      <c r="K34" s="35">
        <f t="shared" si="1"/>
        <v>0</v>
      </c>
      <c r="L34" s="19"/>
    </row>
    <row r="35" spans="1:13" s="5" customFormat="1" ht="29.4" customHeight="1" thickBot="1">
      <c r="A35" s="22"/>
      <c r="B35" s="23" t="s">
        <v>1</v>
      </c>
      <c r="C35" s="44">
        <f t="shared" ref="C35:H35" si="2">SUM(C7:C34)</f>
        <v>7272</v>
      </c>
      <c r="D35" s="45">
        <v>2323</v>
      </c>
      <c r="E35" s="46">
        <f t="shared" si="2"/>
        <v>3959</v>
      </c>
      <c r="F35" s="47">
        <f t="shared" si="2"/>
        <v>8059412</v>
      </c>
      <c r="G35" s="47">
        <f t="shared" si="2"/>
        <v>4636640</v>
      </c>
      <c r="H35" s="48">
        <f t="shared" si="2"/>
        <v>509742</v>
      </c>
      <c r="I35" s="49">
        <f t="shared" si="0"/>
        <v>6.3248038442506722</v>
      </c>
      <c r="J35" s="50">
        <f t="shared" ref="J35" si="3">SUM(J7:J34)</f>
        <v>3259</v>
      </c>
      <c r="K35" s="51">
        <f>SUM(K7:K34)</f>
        <v>700</v>
      </c>
      <c r="L35" s="17"/>
    </row>
    <row r="36" spans="1:13" s="18" customFormat="1" ht="27" customHeight="1">
      <c r="B36" s="26"/>
      <c r="C36" s="16"/>
      <c r="D36" s="16"/>
      <c r="E36" s="16"/>
      <c r="F36" s="16"/>
      <c r="G36" s="16"/>
      <c r="H36" s="16"/>
      <c r="I36" s="16"/>
      <c r="J36" s="99" t="s">
        <v>40</v>
      </c>
      <c r="K36" s="16"/>
      <c r="L36" s="25"/>
      <c r="M36" s="24"/>
    </row>
    <row r="37" spans="1:13">
      <c r="I37" s="7"/>
    </row>
    <row r="38" spans="1:13">
      <c r="I38" s="7"/>
    </row>
    <row r="39" spans="1:13">
      <c r="I39" s="7"/>
    </row>
    <row r="40" spans="1:13">
      <c r="I40" s="7"/>
    </row>
    <row r="41" spans="1:13">
      <c r="I41" s="7"/>
    </row>
  </sheetData>
  <mergeCells count="5">
    <mergeCell ref="A1:K1"/>
    <mergeCell ref="A2:K2"/>
    <mergeCell ref="A3:K3"/>
    <mergeCell ref="D4:E4"/>
    <mergeCell ref="D5:E5"/>
  </mergeCells>
  <pageMargins left="0.7" right="0.42" top="0.51" bottom="0.22" header="0.17" footer="0.17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2021-06-25T11:36:43Z</dcterms:modified>
</cp:coreProperties>
</file>