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Sheet1!$A$1:$G$35</definedName>
  </definedNames>
  <calcPr calcId="162913"/>
</workbook>
</file>

<file path=xl/calcChain.xml><?xml version="1.0" encoding="utf-8"?>
<calcChain xmlns="http://schemas.openxmlformats.org/spreadsheetml/2006/main">
  <c r="F33" i="1" l="1"/>
  <c r="G28" i="1"/>
  <c r="F15" i="1" l="1"/>
  <c r="G15" i="1"/>
  <c r="F6" i="1" l="1"/>
  <c r="F7" i="1"/>
  <c r="F8" i="1"/>
  <c r="F9" i="1"/>
  <c r="D34" i="1" l="1"/>
  <c r="E34" i="1"/>
  <c r="F34" i="1" l="1"/>
  <c r="G34" i="1"/>
  <c r="G6" i="1" l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32" i="1"/>
  <c r="G33" i="1"/>
  <c r="G5" i="1"/>
  <c r="F12" i="1" l="1"/>
  <c r="F16" i="1"/>
  <c r="F32" i="1"/>
  <c r="F26" i="1"/>
  <c r="F25" i="1"/>
  <c r="F24" i="1"/>
  <c r="F23" i="1"/>
  <c r="F22" i="1"/>
  <c r="F21" i="1"/>
  <c r="F20" i="1"/>
  <c r="F19" i="1"/>
  <c r="F18" i="1"/>
  <c r="F17" i="1"/>
  <c r="F14" i="1"/>
  <c r="F13" i="1"/>
  <c r="F11" i="1"/>
  <c r="F10" i="1"/>
  <c r="F5" i="1"/>
</calcChain>
</file>

<file path=xl/sharedStrings.xml><?xml version="1.0" encoding="utf-8"?>
<sst xmlns="http://schemas.openxmlformats.org/spreadsheetml/2006/main" count="39" uniqueCount="39">
  <si>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</si>
  <si>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</si>
  <si>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</si>
  <si>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</si>
  <si>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</si>
  <si>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</si>
  <si>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</si>
  <si>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</si>
  <si>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</si>
  <si>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</si>
  <si>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</si>
  <si>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</si>
  <si>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</si>
  <si>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</si>
  <si>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</si>
  <si>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</si>
  <si>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</si>
  <si>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</si>
  <si>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</si>
  <si>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</si>
  <si>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</si>
  <si>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</si>
  <si>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</si>
  <si>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</si>
  <si>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</si>
  <si>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</si>
  <si>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</si>
  <si>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</si>
  <si>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</si>
  <si>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</si>
  <si>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</si>
  <si>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</si>
  <si>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</si>
  <si>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</si>
  <si>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Number of KCC outstanding as on 30.06.2021</t>
  </si>
  <si>
    <t>out of (2) ATM cum Debit Card issued upto JUNE 2021</t>
  </si>
  <si>
    <t>Progress of Issuance of KCC-ATM cum Debit Cards as on 30.06.2021</t>
  </si>
  <si>
    <t>RBL Bank</t>
  </si>
  <si>
    <t>Annexure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</si>
</sst>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27"/>
      <name val="Calibri"/>
      <family val="2"/>
      <scheme val="minor"/>
    </font>
    <font>
      <sz val="2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 applyNumberFormat="0" applyBorder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4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4" fillId="2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/>
    <xf numFmtId="0" fontId="20" fillId="0" borderId="4" xfId="0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7" fontId="20" fillId="0" borderId="2" xfId="1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4" xfId="0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15" fillId="0" borderId="14" xfId="1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1" xfId="1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1" fontId="15" fillId="0" borderId="16" xfId="0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1" fontId="15" fillId="0" borderId="18" xfId="1" applyNumberFormat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</cellXfs>
  <cellStyles count="28">
    <cellStyle name="Currency 2" xfId="5"/>
    <cellStyle name="Excel Built-in Normal" xfId="6"/>
    <cellStyle name="Excel Built-in Normal 1" xfId="7"/>
    <cellStyle name="Excel Built-in Normal 2" xfId="8"/>
    <cellStyle name="Normal" xfId="0" builtinId="0"/>
    <cellStyle name="Normal 11" xfId="9"/>
    <cellStyle name="Normal 12" xfId="10"/>
    <cellStyle name="Normal 13" xfId="11"/>
    <cellStyle name="Normal 14" xfId="12"/>
    <cellStyle name="Normal 2" xfId="1"/>
    <cellStyle name="Normal 2 2" xfId="2"/>
    <cellStyle name="Normal 2 2 2" xfId="13"/>
    <cellStyle name="Normal 2 4" xfId="14"/>
    <cellStyle name="Normal 23" xfId="15"/>
    <cellStyle name="Normal 26" xfId="16"/>
    <cellStyle name="Normal 3" xfId="17"/>
    <cellStyle name="Normal 3 2" xfId="18"/>
    <cellStyle name="Normal 3 5" xfId="19"/>
    <cellStyle name="Normal 30" xfId="20"/>
    <cellStyle name="Normal 4" xfId="21"/>
    <cellStyle name="Normal 5" xfId="22"/>
    <cellStyle name="Normal 6" xfId="23"/>
    <cellStyle name="Normal 6 2" xfId="4"/>
    <cellStyle name="Normal 7" xfId="24"/>
    <cellStyle name="Normal 8" xfId="3"/>
    <cellStyle name="Normal 9" xfId="25"/>
    <cellStyle name="Percent 2" xfId="26"/>
    <cellStyle name="TableStyleLight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7"/>
  <sheetViews>
    <sheetView tabSelected="1" view="pageBreakPreview" zoomScale="55" zoomScaleSheetLayoutView="55" workbookViewId="0">
      <pane ySplit="3" topLeftCell="A4" activePane="bottomLeft" state="frozen"/>
      <selection pane="bottomLeft" activeCell="D7" sqref="D7"/>
    </sheetView>
  </sheetViews>
  <sheetFormatPr defaultColWidth="8.88671875" defaultRowHeight="14.4"/>
  <cols>
    <col min="1" max="1" width="8.88671875" style="12"/>
    <col min="2" max="2" width="17.33203125" style="13" customWidth="1"/>
    <col min="3" max="3" width="70.88671875" style="12" customWidth="1"/>
    <col min="4" max="4" width="43.6640625" style="43" customWidth="1"/>
    <col min="5" max="5" width="43.33203125" style="43" customWidth="1"/>
    <col min="6" max="6" width="41.109375" style="43" customWidth="1"/>
    <col min="7" max="7" width="30" style="12" customWidth="1"/>
    <col min="8" max="16384" width="8.88671875" style="2"/>
  </cols>
  <sheetData>
    <row r="1" spans="1:8" ht="36" customHeight="1" thickBot="1">
      <c r="C1" s="14"/>
      <c r="D1" s="15"/>
      <c r="E1" s="15"/>
      <c r="F1" s="16" t="s">
        <v>38</v>
      </c>
      <c r="H1" s="3"/>
    </row>
    <row r="2" spans="1:8" ht="58.8" customHeight="1" thickBot="1">
      <c r="B2" s="55" t="s">
        <v>36</v>
      </c>
      <c r="C2" s="56"/>
      <c r="D2" s="56"/>
      <c r="E2" s="56"/>
      <c r="F2" s="56"/>
      <c r="G2" s="57"/>
      <c r="H2" s="3"/>
    </row>
    <row r="3" spans="1:8" s="4" customFormat="1" ht="145.19999999999999" customHeight="1" thickBot="1">
      <c r="A3" s="17"/>
      <c r="B3" s="18" t="s">
        <v>5</v>
      </c>
      <c r="C3" s="19" t="s">
        <v>0</v>
      </c>
      <c r="D3" s="20" t="s">
        <v>34</v>
      </c>
      <c r="E3" s="20" t="s">
        <v>35</v>
      </c>
      <c r="F3" s="21" t="s">
        <v>1</v>
      </c>
      <c r="G3" s="21" t="s">
        <v>8</v>
      </c>
      <c r="H3" s="8"/>
    </row>
    <row r="4" spans="1:8" s="5" customFormat="1" ht="28.5" customHeight="1" thickBot="1">
      <c r="A4" s="22"/>
      <c r="B4" s="23"/>
      <c r="C4" s="24">
        <v>1</v>
      </c>
      <c r="D4" s="25">
        <v>2</v>
      </c>
      <c r="E4" s="24">
        <v>3</v>
      </c>
      <c r="F4" s="26">
        <v>4</v>
      </c>
      <c r="G4" s="25">
        <v>5</v>
      </c>
      <c r="H4" s="9"/>
    </row>
    <row r="5" spans="1:8" s="11" customFormat="1" ht="60" customHeight="1">
      <c r="A5" s="27"/>
      <c r="B5" s="45">
        <v>1</v>
      </c>
      <c r="C5" s="46" t="s">
        <v>9</v>
      </c>
      <c r="D5" s="47">
        <v>290749</v>
      </c>
      <c r="E5" s="48">
        <v>229331</v>
      </c>
      <c r="F5" s="49">
        <f t="shared" ref="F5:F34" si="0">D5-E5</f>
        <v>61418</v>
      </c>
      <c r="G5" s="50">
        <f>E5/D5*100</f>
        <v>78.875937664445956</v>
      </c>
    </row>
    <row r="6" spans="1:8" s="7" customFormat="1" ht="60" customHeight="1">
      <c r="A6" s="27"/>
      <c r="B6" s="28">
        <v>2</v>
      </c>
      <c r="C6" s="29" t="s">
        <v>27</v>
      </c>
      <c r="D6" s="31">
        <v>136567</v>
      </c>
      <c r="E6" s="31">
        <v>136567</v>
      </c>
      <c r="F6" s="49">
        <f t="shared" si="0"/>
        <v>0</v>
      </c>
      <c r="G6" s="51">
        <f t="shared" ref="G6:G34" si="1">E6/D6*100</f>
        <v>100</v>
      </c>
    </row>
    <row r="7" spans="1:8" s="7" customFormat="1" ht="60" customHeight="1">
      <c r="A7" s="27"/>
      <c r="B7" s="28">
        <v>3</v>
      </c>
      <c r="C7" s="29" t="s">
        <v>2</v>
      </c>
      <c r="D7" s="31">
        <v>31974</v>
      </c>
      <c r="E7" s="52">
        <v>30640.983550599616</v>
      </c>
      <c r="F7" s="52">
        <f t="shared" si="0"/>
        <v>1333.0164494003839</v>
      </c>
      <c r="G7" s="51">
        <f t="shared" si="1"/>
        <v>95.830936231311739</v>
      </c>
    </row>
    <row r="8" spans="1:8" s="7" customFormat="1" ht="60" customHeight="1">
      <c r="A8" s="27"/>
      <c r="B8" s="28">
        <v>4</v>
      </c>
      <c r="C8" s="29" t="s">
        <v>10</v>
      </c>
      <c r="D8" s="31">
        <v>16690.72</v>
      </c>
      <c r="E8" s="31">
        <v>5540</v>
      </c>
      <c r="F8" s="31">
        <f t="shared" si="0"/>
        <v>11150.720000000001</v>
      </c>
      <c r="G8" s="51">
        <f t="shared" si="1"/>
        <v>33.192097165370932</v>
      </c>
    </row>
    <row r="9" spans="1:8" s="7" customFormat="1" ht="60" customHeight="1">
      <c r="A9" s="27"/>
      <c r="B9" s="28">
        <v>5</v>
      </c>
      <c r="C9" s="29" t="s">
        <v>28</v>
      </c>
      <c r="D9" s="31">
        <v>34621</v>
      </c>
      <c r="E9" s="30">
        <v>29633</v>
      </c>
      <c r="F9" s="49">
        <f t="shared" si="0"/>
        <v>4988</v>
      </c>
      <c r="G9" s="51">
        <f t="shared" si="1"/>
        <v>85.592559429248155</v>
      </c>
    </row>
    <row r="10" spans="1:8" s="7" customFormat="1" ht="60" customHeight="1">
      <c r="A10" s="27"/>
      <c r="B10" s="28">
        <v>6</v>
      </c>
      <c r="C10" s="29" t="s">
        <v>29</v>
      </c>
      <c r="D10" s="31">
        <v>531</v>
      </c>
      <c r="E10" s="30">
        <v>471</v>
      </c>
      <c r="F10" s="53">
        <f t="shared" si="0"/>
        <v>60</v>
      </c>
      <c r="G10" s="51">
        <f t="shared" si="1"/>
        <v>88.700564971751419</v>
      </c>
    </row>
    <row r="11" spans="1:8" s="7" customFormat="1" ht="60" customHeight="1">
      <c r="A11" s="27"/>
      <c r="B11" s="28">
        <v>7</v>
      </c>
      <c r="C11" s="29" t="s">
        <v>7</v>
      </c>
      <c r="D11" s="31">
        <v>48460</v>
      </c>
      <c r="E11" s="31">
        <v>25822</v>
      </c>
      <c r="F11" s="53">
        <f t="shared" si="0"/>
        <v>22638</v>
      </c>
      <c r="G11" s="51">
        <f t="shared" si="1"/>
        <v>53.285183656624028</v>
      </c>
    </row>
    <row r="12" spans="1:8" s="7" customFormat="1" ht="60" customHeight="1">
      <c r="A12" s="27"/>
      <c r="B12" s="28">
        <v>8</v>
      </c>
      <c r="C12" s="29" t="s">
        <v>11</v>
      </c>
      <c r="D12" s="31">
        <v>19402</v>
      </c>
      <c r="E12" s="31">
        <v>17890</v>
      </c>
      <c r="F12" s="53">
        <f t="shared" si="0"/>
        <v>1512</v>
      </c>
      <c r="G12" s="51">
        <f t="shared" si="1"/>
        <v>92.206988970209252</v>
      </c>
    </row>
    <row r="13" spans="1:8" s="7" customFormat="1" ht="60" customHeight="1">
      <c r="A13" s="27"/>
      <c r="B13" s="28">
        <v>9</v>
      </c>
      <c r="C13" s="29" t="s">
        <v>12</v>
      </c>
      <c r="D13" s="31">
        <v>12966</v>
      </c>
      <c r="E13" s="30">
        <v>12508</v>
      </c>
      <c r="F13" s="53">
        <f t="shared" si="0"/>
        <v>458</v>
      </c>
      <c r="G13" s="51">
        <f t="shared" si="1"/>
        <v>96.467684713867044</v>
      </c>
    </row>
    <row r="14" spans="1:8" s="7" customFormat="1" ht="60" customHeight="1">
      <c r="A14" s="27"/>
      <c r="B14" s="28">
        <v>10</v>
      </c>
      <c r="C14" s="29" t="s">
        <v>13</v>
      </c>
      <c r="D14" s="31">
        <v>6069</v>
      </c>
      <c r="E14" s="30">
        <v>6069</v>
      </c>
      <c r="F14" s="53">
        <f t="shared" si="0"/>
        <v>0</v>
      </c>
      <c r="G14" s="51">
        <f t="shared" si="1"/>
        <v>100</v>
      </c>
    </row>
    <row r="15" spans="1:8" s="7" customFormat="1" ht="60" customHeight="1">
      <c r="A15" s="27"/>
      <c r="B15" s="28">
        <v>11</v>
      </c>
      <c r="C15" s="29" t="s">
        <v>14</v>
      </c>
      <c r="D15" s="31">
        <v>180571</v>
      </c>
      <c r="E15" s="31">
        <v>158407</v>
      </c>
      <c r="F15" s="53">
        <f t="shared" si="0"/>
        <v>22164</v>
      </c>
      <c r="G15" s="51">
        <f t="shared" si="1"/>
        <v>87.725603779122892</v>
      </c>
    </row>
    <row r="16" spans="1:8" s="7" customFormat="1" ht="60" customHeight="1">
      <c r="A16" s="27"/>
      <c r="B16" s="28">
        <v>12</v>
      </c>
      <c r="C16" s="29" t="s">
        <v>15</v>
      </c>
      <c r="D16" s="31">
        <v>50590</v>
      </c>
      <c r="E16" s="30">
        <v>39884</v>
      </c>
      <c r="F16" s="54">
        <f>D16-E16</f>
        <v>10706</v>
      </c>
      <c r="G16" s="51">
        <f t="shared" si="1"/>
        <v>78.837714963431509</v>
      </c>
    </row>
    <row r="17" spans="1:8" s="7" customFormat="1" ht="60" customHeight="1">
      <c r="A17" s="27"/>
      <c r="B17" s="28">
        <v>13</v>
      </c>
      <c r="C17" s="29" t="s">
        <v>30</v>
      </c>
      <c r="D17" s="31">
        <v>14172</v>
      </c>
      <c r="E17" s="30">
        <v>13718</v>
      </c>
      <c r="F17" s="53">
        <f t="shared" si="0"/>
        <v>454</v>
      </c>
      <c r="G17" s="51">
        <f t="shared" si="1"/>
        <v>96.796500141123346</v>
      </c>
    </row>
    <row r="18" spans="1:8" s="7" customFormat="1" ht="60" customHeight="1">
      <c r="A18" s="27"/>
      <c r="B18" s="28">
        <v>14</v>
      </c>
      <c r="C18" s="29" t="s">
        <v>31</v>
      </c>
      <c r="D18" s="31">
        <v>53</v>
      </c>
      <c r="E18" s="30">
        <v>39</v>
      </c>
      <c r="F18" s="53">
        <f t="shared" si="0"/>
        <v>14</v>
      </c>
      <c r="G18" s="51">
        <f t="shared" si="1"/>
        <v>73.584905660377359</v>
      </c>
    </row>
    <row r="19" spans="1:8" s="7" customFormat="1" ht="60" customHeight="1">
      <c r="A19" s="27"/>
      <c r="B19" s="28">
        <v>15</v>
      </c>
      <c r="C19" s="29" t="s">
        <v>32</v>
      </c>
      <c r="D19" s="31">
        <v>13568</v>
      </c>
      <c r="E19" s="30">
        <v>68</v>
      </c>
      <c r="F19" s="53">
        <f>D19-E19</f>
        <v>13500</v>
      </c>
      <c r="G19" s="51">
        <f>E19/D19*100</f>
        <v>0.50117924528301883</v>
      </c>
    </row>
    <row r="20" spans="1:8" s="7" customFormat="1" ht="60" customHeight="1">
      <c r="A20" s="27"/>
      <c r="B20" s="28">
        <v>16</v>
      </c>
      <c r="C20" s="29" t="s">
        <v>3</v>
      </c>
      <c r="D20" s="30">
        <v>235846</v>
      </c>
      <c r="E20" s="30">
        <v>47150</v>
      </c>
      <c r="F20" s="53">
        <f t="shared" si="0"/>
        <v>188696</v>
      </c>
      <c r="G20" s="51">
        <f t="shared" si="1"/>
        <v>19.991859094493865</v>
      </c>
    </row>
    <row r="21" spans="1:8" s="7" customFormat="1" ht="60" customHeight="1">
      <c r="A21" s="27"/>
      <c r="B21" s="28">
        <v>17</v>
      </c>
      <c r="C21" s="29" t="s">
        <v>16</v>
      </c>
      <c r="D21" s="31">
        <v>18863</v>
      </c>
      <c r="E21" s="30">
        <v>18863</v>
      </c>
      <c r="F21" s="53">
        <f t="shared" si="0"/>
        <v>0</v>
      </c>
      <c r="G21" s="51">
        <f t="shared" si="1"/>
        <v>100</v>
      </c>
    </row>
    <row r="22" spans="1:8" s="7" customFormat="1" ht="60" customHeight="1">
      <c r="A22" s="27"/>
      <c r="B22" s="28">
        <v>18</v>
      </c>
      <c r="C22" s="29" t="s">
        <v>17</v>
      </c>
      <c r="D22" s="31">
        <v>5033</v>
      </c>
      <c r="E22" s="30">
        <v>0</v>
      </c>
      <c r="F22" s="53">
        <f t="shared" si="0"/>
        <v>5033</v>
      </c>
      <c r="G22" s="51">
        <f t="shared" si="1"/>
        <v>0</v>
      </c>
    </row>
    <row r="23" spans="1:8" s="7" customFormat="1" ht="60" customHeight="1">
      <c r="A23" s="27"/>
      <c r="B23" s="28">
        <v>19</v>
      </c>
      <c r="C23" s="29" t="s">
        <v>18</v>
      </c>
      <c r="D23" s="31">
        <v>4976</v>
      </c>
      <c r="E23" s="30">
        <v>0</v>
      </c>
      <c r="F23" s="53">
        <f t="shared" si="0"/>
        <v>4976</v>
      </c>
      <c r="G23" s="51">
        <f t="shared" si="1"/>
        <v>0</v>
      </c>
    </row>
    <row r="24" spans="1:8" s="7" customFormat="1" ht="60" customHeight="1">
      <c r="A24" s="27"/>
      <c r="B24" s="28">
        <v>20</v>
      </c>
      <c r="C24" s="29" t="s">
        <v>19</v>
      </c>
      <c r="D24" s="31">
        <v>975</v>
      </c>
      <c r="E24" s="53">
        <v>627</v>
      </c>
      <c r="F24" s="53">
        <f t="shared" si="0"/>
        <v>348</v>
      </c>
      <c r="G24" s="51">
        <f t="shared" si="1"/>
        <v>64.307692307692307</v>
      </c>
    </row>
    <row r="25" spans="1:8" s="7" customFormat="1" ht="60" customHeight="1">
      <c r="A25" s="27"/>
      <c r="B25" s="28">
        <v>21</v>
      </c>
      <c r="C25" s="29" t="s">
        <v>6</v>
      </c>
      <c r="D25" s="31">
        <v>1562</v>
      </c>
      <c r="E25" s="30">
        <v>1433</v>
      </c>
      <c r="F25" s="53">
        <f t="shared" si="0"/>
        <v>129</v>
      </c>
      <c r="G25" s="51">
        <f t="shared" si="1"/>
        <v>91.741357234314975</v>
      </c>
    </row>
    <row r="26" spans="1:8" s="7" customFormat="1" ht="60" customHeight="1">
      <c r="A26" s="27"/>
      <c r="B26" s="28">
        <v>22</v>
      </c>
      <c r="C26" s="29" t="s">
        <v>20</v>
      </c>
      <c r="D26" s="31">
        <v>39355</v>
      </c>
      <c r="E26" s="30">
        <v>18856</v>
      </c>
      <c r="F26" s="53">
        <f t="shared" si="0"/>
        <v>20499</v>
      </c>
      <c r="G26" s="51">
        <f t="shared" si="1"/>
        <v>47.912590522169992</v>
      </c>
    </row>
    <row r="27" spans="1:8" s="1" customFormat="1" ht="60" customHeight="1">
      <c r="A27" s="27"/>
      <c r="B27" s="28">
        <v>23</v>
      </c>
      <c r="C27" s="29" t="s">
        <v>21</v>
      </c>
      <c r="D27" s="30">
        <v>0</v>
      </c>
      <c r="E27" s="31">
        <v>0</v>
      </c>
      <c r="F27" s="31">
        <v>0</v>
      </c>
      <c r="G27" s="51">
        <v>0</v>
      </c>
      <c r="H27" s="6"/>
    </row>
    <row r="28" spans="1:8" s="1" customFormat="1" ht="60" customHeight="1">
      <c r="A28" s="27"/>
      <c r="B28" s="28">
        <v>24</v>
      </c>
      <c r="C28" s="29" t="s">
        <v>37</v>
      </c>
      <c r="D28" s="30">
        <v>34</v>
      </c>
      <c r="E28" s="31">
        <v>8</v>
      </c>
      <c r="F28" s="31">
        <v>26</v>
      </c>
      <c r="G28" s="51">
        <f t="shared" si="1"/>
        <v>23.52941176470588</v>
      </c>
      <c r="H28" s="6"/>
    </row>
    <row r="29" spans="1:8" s="1" customFormat="1" ht="60" customHeight="1">
      <c r="A29" s="27"/>
      <c r="B29" s="28">
        <v>24</v>
      </c>
      <c r="C29" s="29" t="s">
        <v>22</v>
      </c>
      <c r="D29" s="30">
        <v>0</v>
      </c>
      <c r="E29" s="31">
        <v>0</v>
      </c>
      <c r="F29" s="31">
        <v>0</v>
      </c>
      <c r="G29" s="32">
        <v>0</v>
      </c>
      <c r="H29" s="6"/>
    </row>
    <row r="30" spans="1:8" s="7" customFormat="1" ht="60" customHeight="1">
      <c r="A30" s="27"/>
      <c r="B30" s="28">
        <v>25</v>
      </c>
      <c r="C30" s="29" t="s">
        <v>23</v>
      </c>
      <c r="D30" s="30">
        <v>0</v>
      </c>
      <c r="E30" s="31">
        <v>0</v>
      </c>
      <c r="F30" s="31">
        <v>0</v>
      </c>
      <c r="G30" s="32">
        <v>0</v>
      </c>
      <c r="H30" s="6"/>
    </row>
    <row r="31" spans="1:8" s="1" customFormat="1" ht="60" customHeight="1">
      <c r="A31" s="27"/>
      <c r="B31" s="28">
        <v>26</v>
      </c>
      <c r="C31" s="29" t="s">
        <v>24</v>
      </c>
      <c r="D31" s="30">
        <v>0</v>
      </c>
      <c r="E31" s="31">
        <v>0</v>
      </c>
      <c r="F31" s="31">
        <v>0</v>
      </c>
      <c r="G31" s="32">
        <v>0</v>
      </c>
      <c r="H31" s="6"/>
    </row>
    <row r="32" spans="1:8" s="7" customFormat="1" ht="60" customHeight="1">
      <c r="A32" s="27"/>
      <c r="B32" s="28">
        <v>27</v>
      </c>
      <c r="C32" s="29" t="s">
        <v>25</v>
      </c>
      <c r="D32" s="31">
        <v>199591</v>
      </c>
      <c r="E32" s="30">
        <v>140826</v>
      </c>
      <c r="F32" s="53">
        <f t="shared" si="0"/>
        <v>58765</v>
      </c>
      <c r="G32" s="51">
        <f t="shared" si="1"/>
        <v>70.557289657349273</v>
      </c>
    </row>
    <row r="33" spans="1:8" s="1" customFormat="1" ht="60" customHeight="1" thickBot="1">
      <c r="A33" s="27"/>
      <c r="B33" s="28">
        <v>28</v>
      </c>
      <c r="C33" s="33" t="s">
        <v>26</v>
      </c>
      <c r="D33" s="34">
        <v>997117</v>
      </c>
      <c r="E33" s="35">
        <v>636895</v>
      </c>
      <c r="F33" s="53">
        <f t="shared" si="0"/>
        <v>360222</v>
      </c>
      <c r="G33" s="36">
        <f t="shared" si="1"/>
        <v>63.873647726395198</v>
      </c>
      <c r="H33" s="6"/>
    </row>
    <row r="34" spans="1:8" s="10" customFormat="1" ht="60" customHeight="1" thickBot="1">
      <c r="A34" s="37"/>
      <c r="B34" s="38"/>
      <c r="C34" s="39" t="s">
        <v>4</v>
      </c>
      <c r="D34" s="40">
        <f>SUM(D5:D33)</f>
        <v>2360335.7199999997</v>
      </c>
      <c r="E34" s="40">
        <f>SUM(E5:E33)</f>
        <v>1571245.9835505995</v>
      </c>
      <c r="F34" s="41">
        <f t="shared" si="0"/>
        <v>789089.7364494002</v>
      </c>
      <c r="G34" s="42">
        <f t="shared" si="1"/>
        <v>66.568749955222458</v>
      </c>
    </row>
    <row r="35" spans="1:8" s="3" customFormat="1" ht="36" customHeight="1">
      <c r="A35" s="12"/>
      <c r="B35" s="13"/>
      <c r="C35" s="12"/>
      <c r="D35" s="43"/>
      <c r="E35" s="43"/>
      <c r="F35" s="44" t="s">
        <v>33</v>
      </c>
      <c r="G35" s="12"/>
    </row>
    <row r="36" spans="1:8" s="3" customFormat="1">
      <c r="A36" s="12"/>
      <c r="B36" s="13"/>
      <c r="C36" s="12"/>
      <c r="D36" s="43"/>
      <c r="E36" s="43"/>
      <c r="F36" s="43"/>
      <c r="G36" s="12"/>
    </row>
    <row r="37" spans="1:8" s="3" customFormat="1">
      <c r="A37" s="12"/>
      <c r="B37" s="13"/>
      <c r="C37" s="12"/>
      <c r="D37" s="43"/>
      <c r="E37" s="43"/>
      <c r="F37" s="43"/>
      <c r="G37" s="12"/>
    </row>
    <row r="38" spans="1:8" s="3" customFormat="1">
      <c r="A38" s="12"/>
      <c r="B38" s="13"/>
      <c r="C38" s="12"/>
      <c r="D38" s="43"/>
      <c r="E38" s="43"/>
      <c r="F38" s="43"/>
      <c r="G38" s="12"/>
    </row>
    <row r="39" spans="1:8" s="3" customFormat="1">
      <c r="A39" s="12"/>
      <c r="B39" s="13"/>
      <c r="C39" s="12"/>
      <c r="D39" s="43"/>
      <c r="E39" s="43"/>
      <c r="F39" s="43"/>
      <c r="G39" s="12"/>
    </row>
    <row r="1107" spans="5:5">
      <c r="E1107" s="43">
        <v>79901</v>
      </c>
    </row>
  </sheetData>
  <mergeCells count="1">
    <mergeCell ref="B2:G2"/>
  </mergeCells>
  <pageMargins left="1.26" right="0.1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2021-08-27T11:07:16Z</cp:lastPrinted>
  <dcterms:created xsi:type="dcterms:W3CDTF">2013-07-27T04:15:20Z</dcterms:created>
  <dcterms:modified xsi:type="dcterms:W3CDTF">2021-08-27T11:07:22Z</dcterms:modified>
</cp:coreProperties>
</file>