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Sheet1!$A$1:$G$34</definedName>
  </definedNames>
  <calcPr calcId="162913"/>
</workbook>
</file>

<file path=xl/calcChain.xml><?xml version="1.0" encoding="utf-8"?>
<calcChain xmlns="http://schemas.openxmlformats.org/spreadsheetml/2006/main">
  <c r="D33" i="1" l="1"/>
  <c r="E33" i="1"/>
  <c r="F33" i="1" l="1"/>
  <c r="G3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1" i="1"/>
  <c r="G32" i="1"/>
  <c r="G5" i="1"/>
  <c r="F12" i="1" l="1"/>
  <c r="F32" i="1"/>
  <c r="F9" i="1"/>
  <c r="F16" i="1"/>
  <c r="F31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<sst xmlns="http://schemas.openxmlformats.org/spreadsheetml/2006/main" count="38" uniqueCount="38">
  <si>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</si>
  <si>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</si>
  <si>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</si>
  <si>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</si>
  <si>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</si>
  <si>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</si>
  <si>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</si>
  <si>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</si>
  <si>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</si>
  <si>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</si>
  <si>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</si>
  <si>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</si>
  <si>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</si>
  <si>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</si>
  <si>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</si>
  <si>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</si>
  <si>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</si>
  <si>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</si>
  <si>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</si>
  <si>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</si>
  <si>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</si>
  <si>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</si>
  <si>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</si>
  <si>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</si>
  <si>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</si>
  <si>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</si>
  <si>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</si>
  <si>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</si>
  <si>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</si>
  <si>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</si>
  <si>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</si>
  <si>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</si>
  <si>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</si>
  <si>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</si>
  <si>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Progress of Issuance of KCC-ATM cum Debit Cards as on 31.03.2021</t>
  </si>
  <si>
    <t>Number of KCC outstanding as on 31.03.2021</t>
  </si>
  <si>
    <t>out of (2) ATM cum Debit Card issued upto MARCH 2021</t>
  </si>
  <si>
    <t>Annexure - 34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</si>
</sst>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5"/>
      <name val="Tahoma"/>
      <family val="2"/>
    </font>
    <font>
      <b/>
      <sz val="22"/>
      <name val="Tahoma"/>
      <family val="2"/>
    </font>
    <font>
      <sz val="22"/>
      <name val="Calibri"/>
      <family val="2"/>
      <scheme val="minor"/>
    </font>
    <font>
      <b/>
      <sz val="24"/>
      <name val="Tahoma"/>
      <family val="2"/>
    </font>
    <font>
      <b/>
      <sz val="30"/>
      <name val="Tahoma"/>
      <family val="2"/>
    </font>
    <font>
      <b/>
      <sz val="14"/>
      <name val="Tahoma"/>
      <family val="2"/>
    </font>
    <font>
      <b/>
      <sz val="27"/>
      <name val="Tahoma"/>
      <family val="2"/>
    </font>
    <font>
      <sz val="24"/>
      <name val="Calibri"/>
      <family val="2"/>
      <scheme val="minor"/>
    </font>
    <font>
      <sz val="27"/>
      <name val="Calibri"/>
      <family val="2"/>
      <scheme val="minor"/>
    </font>
    <font>
      <sz val="25"/>
      <name val="Tahoma"/>
      <family val="2"/>
    </font>
    <font>
      <sz val="25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6" fillId="0" borderId="0" xfId="0" applyFont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7" fontId="7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8" xfId="0" applyFont="1" applyFill="1" applyBorder="1" applyAlignment="1">
      <alignment vertical="center"/>
    </xf>
    <xf numFmtId="0" fontId="6" fillId="0" borderId="0" xfId="0" applyFont="1" applyFill="1"/>
    <xf numFmtId="0" fontId="3" fillId="2" borderId="0" xfId="0" applyFont="1" applyFill="1" applyAlignment="1">
      <alignment horizontal="center"/>
    </xf>
    <xf numFmtId="0" fontId="6" fillId="3" borderId="0" xfId="0" applyFont="1" applyFill="1"/>
    <xf numFmtId="0" fontId="11" fillId="0" borderId="0" xfId="0" applyFont="1" applyFill="1"/>
    <xf numFmtId="0" fontId="12" fillId="0" borderId="0" xfId="0" applyFont="1" applyFill="1"/>
    <xf numFmtId="1" fontId="5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14" fillId="0" borderId="0" xfId="0" applyFont="1" applyFill="1"/>
    <xf numFmtId="2" fontId="4" fillId="0" borderId="3" xfId="1" applyNumberFormat="1" applyFont="1" applyFill="1" applyBorder="1" applyAlignment="1">
      <alignment horizontal="center" vertical="center"/>
    </xf>
    <xf numFmtId="2" fontId="5" fillId="0" borderId="19" xfId="1" applyNumberFormat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6 2" xfId="4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6"/>
  <sheetViews>
    <sheetView tabSelected="1" view="pageBreakPreview" zoomScale="55" zoomScaleSheetLayoutView="55" workbookViewId="0">
      <pane ySplit="3" topLeftCell="A4" activePane="bottomLeft" state="frozen"/>
      <selection pane="bottomLeft" activeCell="F28" sqref="F28"/>
    </sheetView>
  </sheetViews>
  <sheetFormatPr defaultColWidth="8.88671875" defaultRowHeight="14.4" x14ac:dyDescent="0.3"/>
  <cols>
    <col min="1" max="1" width="8.88671875" style="18"/>
    <col min="2" max="2" width="17.33203125" style="1" customWidth="1"/>
    <col min="3" max="3" width="70.88671875" style="20" customWidth="1"/>
    <col min="4" max="4" width="43.6640625" style="26" customWidth="1"/>
    <col min="5" max="5" width="43.33203125" style="21" customWidth="1"/>
    <col min="6" max="6" width="41.109375" style="21" customWidth="1"/>
    <col min="7" max="7" width="30" style="18" customWidth="1"/>
    <col min="8" max="16384" width="8.88671875" style="18"/>
  </cols>
  <sheetData>
    <row r="1" spans="1:8" ht="36" customHeight="1" thickBot="1" x14ac:dyDescent="0.4">
      <c r="A1" s="20"/>
      <c r="C1" s="2"/>
      <c r="D1" s="3"/>
      <c r="E1" s="3"/>
      <c r="F1" s="16" t="s">
        <v>37</v>
      </c>
      <c r="G1" s="20"/>
      <c r="H1" s="20"/>
    </row>
    <row r="2" spans="1:8" ht="58.8" customHeight="1" thickBot="1" x14ac:dyDescent="0.35">
      <c r="A2" s="20"/>
      <c r="B2" s="51" t="s">
        <v>34</v>
      </c>
      <c r="C2" s="52"/>
      <c r="D2" s="52"/>
      <c r="E2" s="52"/>
      <c r="F2" s="52"/>
      <c r="G2" s="53"/>
      <c r="H2" s="20"/>
    </row>
    <row r="3" spans="1:8" s="22" customFormat="1" ht="145.19999999999999" customHeight="1" thickBot="1" x14ac:dyDescent="0.7">
      <c r="A3" s="28"/>
      <c r="B3" s="8" t="s">
        <v>5</v>
      </c>
      <c r="C3" s="14" t="s">
        <v>0</v>
      </c>
      <c r="D3" s="9" t="s">
        <v>35</v>
      </c>
      <c r="E3" s="9" t="s">
        <v>36</v>
      </c>
      <c r="F3" s="10" t="s">
        <v>1</v>
      </c>
      <c r="G3" s="10" t="s">
        <v>8</v>
      </c>
      <c r="H3" s="28"/>
    </row>
    <row r="4" spans="1:8" s="23" customFormat="1" ht="28.5" customHeight="1" thickBot="1" x14ac:dyDescent="0.75">
      <c r="A4" s="29"/>
      <c r="B4" s="37"/>
      <c r="C4" s="38">
        <v>1</v>
      </c>
      <c r="D4" s="39">
        <v>2</v>
      </c>
      <c r="E4" s="38">
        <v>3</v>
      </c>
      <c r="F4" s="40">
        <v>4</v>
      </c>
      <c r="G4" s="39">
        <v>5</v>
      </c>
      <c r="H4" s="29"/>
    </row>
    <row r="5" spans="1:8" s="27" customFormat="1" ht="35.4" customHeight="1" x14ac:dyDescent="0.6">
      <c r="A5" s="25"/>
      <c r="B5" s="32">
        <v>1</v>
      </c>
      <c r="C5" s="33" t="s">
        <v>9</v>
      </c>
      <c r="D5" s="34">
        <v>254831</v>
      </c>
      <c r="E5" s="35">
        <v>229331</v>
      </c>
      <c r="F5" s="36">
        <f t="shared" ref="F5:F33" si="0">D5-E5</f>
        <v>25500</v>
      </c>
      <c r="G5" s="47">
        <f>E5/D5*100</f>
        <v>89.993368153796055</v>
      </c>
      <c r="H5" s="25"/>
    </row>
    <row r="6" spans="1:8" s="4" customFormat="1" ht="35.4" customHeight="1" x14ac:dyDescent="0.6">
      <c r="A6" s="25"/>
      <c r="B6" s="15">
        <v>2</v>
      </c>
      <c r="C6" s="19" t="s">
        <v>27</v>
      </c>
      <c r="D6" s="5">
        <v>142003</v>
      </c>
      <c r="E6" s="6">
        <v>141859</v>
      </c>
      <c r="F6" s="17">
        <f t="shared" si="0"/>
        <v>144</v>
      </c>
      <c r="G6" s="48">
        <f t="shared" ref="G6:G33" si="1">E6/D6*100</f>
        <v>99.898593691682564</v>
      </c>
      <c r="H6" s="25"/>
    </row>
    <row r="7" spans="1:8" s="27" customFormat="1" ht="35.4" customHeight="1" x14ac:dyDescent="0.6">
      <c r="A7" s="25"/>
      <c r="B7" s="15">
        <v>3</v>
      </c>
      <c r="C7" s="19" t="s">
        <v>2</v>
      </c>
      <c r="D7" s="5">
        <v>31866</v>
      </c>
      <c r="E7" s="6">
        <v>30563</v>
      </c>
      <c r="F7" s="17">
        <f t="shared" si="0"/>
        <v>1303</v>
      </c>
      <c r="G7" s="48">
        <f t="shared" si="1"/>
        <v>95.91100232222432</v>
      </c>
      <c r="H7" s="25"/>
    </row>
    <row r="8" spans="1:8" s="27" customFormat="1" ht="35.4" customHeight="1" x14ac:dyDescent="0.6">
      <c r="A8" s="25"/>
      <c r="B8" s="15">
        <v>4</v>
      </c>
      <c r="C8" s="19" t="s">
        <v>10</v>
      </c>
      <c r="D8" s="5">
        <v>14002</v>
      </c>
      <c r="E8" s="5">
        <v>5046</v>
      </c>
      <c r="F8" s="5">
        <v>8956</v>
      </c>
      <c r="G8" s="48">
        <f t="shared" si="1"/>
        <v>36.037708898728752</v>
      </c>
      <c r="H8" s="25"/>
    </row>
    <row r="9" spans="1:8" s="27" customFormat="1" ht="35.4" customHeight="1" x14ac:dyDescent="0.6">
      <c r="A9" s="25"/>
      <c r="B9" s="15">
        <v>5</v>
      </c>
      <c r="C9" s="19" t="s">
        <v>28</v>
      </c>
      <c r="D9" s="5">
        <v>35260</v>
      </c>
      <c r="E9" s="7">
        <v>30071</v>
      </c>
      <c r="F9" s="17">
        <f t="shared" si="0"/>
        <v>5189</v>
      </c>
      <c r="G9" s="48">
        <f t="shared" si="1"/>
        <v>85.283607487237674</v>
      </c>
      <c r="H9" s="25"/>
    </row>
    <row r="10" spans="1:8" s="27" customFormat="1" ht="35.4" customHeight="1" x14ac:dyDescent="0.6">
      <c r="A10" s="25"/>
      <c r="B10" s="15">
        <v>6</v>
      </c>
      <c r="C10" s="19" t="s">
        <v>29</v>
      </c>
      <c r="D10" s="5">
        <v>567</v>
      </c>
      <c r="E10" s="7">
        <v>478</v>
      </c>
      <c r="F10" s="17">
        <f t="shared" si="0"/>
        <v>89</v>
      </c>
      <c r="G10" s="48">
        <f t="shared" si="1"/>
        <v>84.303350970017632</v>
      </c>
      <c r="H10" s="25"/>
    </row>
    <row r="11" spans="1:8" s="27" customFormat="1" ht="35.4" customHeight="1" x14ac:dyDescent="0.6">
      <c r="A11" s="25"/>
      <c r="B11" s="15">
        <v>7</v>
      </c>
      <c r="C11" s="19" t="s">
        <v>7</v>
      </c>
      <c r="D11" s="5">
        <v>50699</v>
      </c>
      <c r="E11" s="7">
        <v>43799</v>
      </c>
      <c r="F11" s="17">
        <f t="shared" si="0"/>
        <v>6900</v>
      </c>
      <c r="G11" s="48">
        <f t="shared" si="1"/>
        <v>86.390264107773334</v>
      </c>
      <c r="H11" s="25"/>
    </row>
    <row r="12" spans="1:8" s="27" customFormat="1" ht="35.4" customHeight="1" x14ac:dyDescent="0.6">
      <c r="A12" s="25"/>
      <c r="B12" s="15">
        <v>8</v>
      </c>
      <c r="C12" s="19" t="s">
        <v>11</v>
      </c>
      <c r="D12" s="5">
        <v>19518</v>
      </c>
      <c r="E12" s="5">
        <v>18056</v>
      </c>
      <c r="F12" s="17">
        <f t="shared" si="0"/>
        <v>1462</v>
      </c>
      <c r="G12" s="48">
        <f t="shared" si="1"/>
        <v>92.509478430167022</v>
      </c>
      <c r="H12" s="25"/>
    </row>
    <row r="13" spans="1:8" s="27" customFormat="1" ht="35.4" customHeight="1" x14ac:dyDescent="0.6">
      <c r="A13" s="25"/>
      <c r="B13" s="15">
        <v>9</v>
      </c>
      <c r="C13" s="19" t="s">
        <v>12</v>
      </c>
      <c r="D13" s="5">
        <v>16199</v>
      </c>
      <c r="E13" s="7">
        <v>16199</v>
      </c>
      <c r="F13" s="17">
        <f t="shared" si="0"/>
        <v>0</v>
      </c>
      <c r="G13" s="48">
        <f t="shared" si="1"/>
        <v>100</v>
      </c>
      <c r="H13" s="25"/>
    </row>
    <row r="14" spans="1:8" s="27" customFormat="1" ht="35.4" customHeight="1" x14ac:dyDescent="0.6">
      <c r="A14" s="25"/>
      <c r="B14" s="15">
        <v>10</v>
      </c>
      <c r="C14" s="19" t="s">
        <v>13</v>
      </c>
      <c r="D14" s="5">
        <v>5197</v>
      </c>
      <c r="E14" s="7">
        <v>4939</v>
      </c>
      <c r="F14" s="17">
        <f t="shared" si="0"/>
        <v>258</v>
      </c>
      <c r="G14" s="48">
        <f t="shared" si="1"/>
        <v>95.03559746007312</v>
      </c>
      <c r="H14" s="25"/>
    </row>
    <row r="15" spans="1:8" s="27" customFormat="1" ht="35.4" customHeight="1" x14ac:dyDescent="0.6">
      <c r="A15" s="25"/>
      <c r="B15" s="15">
        <v>11</v>
      </c>
      <c r="C15" s="19" t="s">
        <v>14</v>
      </c>
      <c r="D15" s="5">
        <v>180571</v>
      </c>
      <c r="E15" s="5">
        <v>176641</v>
      </c>
      <c r="F15" s="17">
        <f t="shared" si="0"/>
        <v>3930</v>
      </c>
      <c r="G15" s="48">
        <f t="shared" si="1"/>
        <v>97.823570783791411</v>
      </c>
      <c r="H15" s="25"/>
    </row>
    <row r="16" spans="1:8" s="27" customFormat="1" ht="35.4" customHeight="1" x14ac:dyDescent="0.6">
      <c r="A16" s="25"/>
      <c r="B16" s="15">
        <v>12</v>
      </c>
      <c r="C16" s="19" t="s">
        <v>15</v>
      </c>
      <c r="D16" s="5">
        <v>49446</v>
      </c>
      <c r="E16" s="7">
        <v>39884</v>
      </c>
      <c r="F16" s="30">
        <f>D16-E16</f>
        <v>9562</v>
      </c>
      <c r="G16" s="48">
        <f t="shared" si="1"/>
        <v>80.661731990454228</v>
      </c>
      <c r="H16" s="25"/>
    </row>
    <row r="17" spans="1:8" s="27" customFormat="1" ht="35.4" customHeight="1" x14ac:dyDescent="0.6">
      <c r="A17" s="25"/>
      <c r="B17" s="15">
        <v>13</v>
      </c>
      <c r="C17" s="19" t="s">
        <v>30</v>
      </c>
      <c r="D17" s="5">
        <v>13895</v>
      </c>
      <c r="E17" s="7">
        <v>13718</v>
      </c>
      <c r="F17" s="17">
        <f t="shared" si="0"/>
        <v>177</v>
      </c>
      <c r="G17" s="48">
        <f t="shared" si="1"/>
        <v>98.726160489384668</v>
      </c>
      <c r="H17" s="25"/>
    </row>
    <row r="18" spans="1:8" s="27" customFormat="1" ht="35.4" customHeight="1" x14ac:dyDescent="0.6">
      <c r="A18" s="25"/>
      <c r="B18" s="15">
        <v>14</v>
      </c>
      <c r="C18" s="19" t="s">
        <v>31</v>
      </c>
      <c r="D18" s="5">
        <v>39</v>
      </c>
      <c r="E18" s="7">
        <v>39</v>
      </c>
      <c r="F18" s="17">
        <f t="shared" si="0"/>
        <v>0</v>
      </c>
      <c r="G18" s="48">
        <f t="shared" si="1"/>
        <v>100</v>
      </c>
      <c r="H18" s="25"/>
    </row>
    <row r="19" spans="1:8" s="4" customFormat="1" ht="35.4" customHeight="1" x14ac:dyDescent="0.6">
      <c r="A19" s="25"/>
      <c r="B19" s="15">
        <v>15</v>
      </c>
      <c r="C19" s="19" t="s">
        <v>32</v>
      </c>
      <c r="D19" s="5">
        <v>13330</v>
      </c>
      <c r="E19" s="7">
        <v>10155</v>
      </c>
      <c r="F19" s="17">
        <f>D19-E19</f>
        <v>3175</v>
      </c>
      <c r="G19" s="48">
        <f>E19/D19*100</f>
        <v>76.181545386346585</v>
      </c>
      <c r="H19" s="25"/>
    </row>
    <row r="20" spans="1:8" s="27" customFormat="1" ht="35.4" customHeight="1" x14ac:dyDescent="0.6">
      <c r="A20" s="25"/>
      <c r="B20" s="15">
        <v>16</v>
      </c>
      <c r="C20" s="19" t="s">
        <v>3</v>
      </c>
      <c r="D20" s="7">
        <v>82229</v>
      </c>
      <c r="E20" s="7">
        <v>82229</v>
      </c>
      <c r="F20" s="17">
        <f t="shared" si="0"/>
        <v>0</v>
      </c>
      <c r="G20" s="48">
        <f t="shared" si="1"/>
        <v>100</v>
      </c>
      <c r="H20" s="25"/>
    </row>
    <row r="21" spans="1:8" s="4" customFormat="1" ht="35.4" customHeight="1" x14ac:dyDescent="0.6">
      <c r="A21" s="25"/>
      <c r="B21" s="15">
        <v>17</v>
      </c>
      <c r="C21" s="19" t="s">
        <v>16</v>
      </c>
      <c r="D21" s="5">
        <v>19186</v>
      </c>
      <c r="E21" s="7">
        <v>19186</v>
      </c>
      <c r="F21" s="17">
        <f t="shared" si="0"/>
        <v>0</v>
      </c>
      <c r="G21" s="48">
        <f t="shared" si="1"/>
        <v>100</v>
      </c>
      <c r="H21" s="25"/>
    </row>
    <row r="22" spans="1:8" s="27" customFormat="1" ht="35.4" customHeight="1" x14ac:dyDescent="0.6">
      <c r="A22" s="25"/>
      <c r="B22" s="15">
        <v>18</v>
      </c>
      <c r="C22" s="19" t="s">
        <v>17</v>
      </c>
      <c r="D22" s="5">
        <v>5366</v>
      </c>
      <c r="E22" s="7">
        <v>0</v>
      </c>
      <c r="F22" s="17">
        <f t="shared" si="0"/>
        <v>5366</v>
      </c>
      <c r="G22" s="48">
        <f t="shared" si="1"/>
        <v>0</v>
      </c>
      <c r="H22" s="25"/>
    </row>
    <row r="23" spans="1:8" s="4" customFormat="1" ht="35.4" customHeight="1" x14ac:dyDescent="0.6">
      <c r="A23" s="25"/>
      <c r="B23" s="15">
        <v>19</v>
      </c>
      <c r="C23" s="19" t="s">
        <v>18</v>
      </c>
      <c r="D23" s="5">
        <v>3578</v>
      </c>
      <c r="E23" s="7">
        <v>0</v>
      </c>
      <c r="F23" s="17">
        <f t="shared" si="0"/>
        <v>3578</v>
      </c>
      <c r="G23" s="48">
        <f t="shared" si="1"/>
        <v>0</v>
      </c>
      <c r="H23" s="25"/>
    </row>
    <row r="24" spans="1:8" s="4" customFormat="1" ht="35.4" customHeight="1" x14ac:dyDescent="0.6">
      <c r="A24" s="25"/>
      <c r="B24" s="15">
        <v>20</v>
      </c>
      <c r="C24" s="19" t="s">
        <v>19</v>
      </c>
      <c r="D24" s="5">
        <v>975</v>
      </c>
      <c r="E24" s="7">
        <v>0</v>
      </c>
      <c r="F24" s="17">
        <f t="shared" si="0"/>
        <v>975</v>
      </c>
      <c r="G24" s="48">
        <f t="shared" si="1"/>
        <v>0</v>
      </c>
      <c r="H24" s="25"/>
    </row>
    <row r="25" spans="1:8" s="27" customFormat="1" ht="35.4" customHeight="1" x14ac:dyDescent="0.6">
      <c r="A25" s="25"/>
      <c r="B25" s="15">
        <v>21</v>
      </c>
      <c r="C25" s="19" t="s">
        <v>6</v>
      </c>
      <c r="D25" s="5">
        <v>2250</v>
      </c>
      <c r="E25" s="7">
        <v>1856</v>
      </c>
      <c r="F25" s="17">
        <f t="shared" si="0"/>
        <v>394</v>
      </c>
      <c r="G25" s="48">
        <f t="shared" si="1"/>
        <v>82.488888888888894</v>
      </c>
      <c r="H25" s="25"/>
    </row>
    <row r="26" spans="1:8" s="27" customFormat="1" ht="35.4" customHeight="1" x14ac:dyDescent="0.55000000000000004">
      <c r="A26" s="25"/>
      <c r="B26" s="15">
        <v>22</v>
      </c>
      <c r="C26" s="19" t="s">
        <v>20</v>
      </c>
      <c r="D26" s="5">
        <v>40126</v>
      </c>
      <c r="E26" s="7">
        <v>18856</v>
      </c>
      <c r="F26" s="17">
        <f t="shared" si="0"/>
        <v>21270</v>
      </c>
      <c r="G26" s="48">
        <f t="shared" si="1"/>
        <v>46.991975277874694</v>
      </c>
      <c r="H26" s="25"/>
    </row>
    <row r="27" spans="1:8" s="4" customFormat="1" ht="35.4" customHeight="1" x14ac:dyDescent="0.55000000000000004">
      <c r="A27" s="25"/>
      <c r="B27" s="15">
        <v>23</v>
      </c>
      <c r="C27" s="19" t="s">
        <v>21</v>
      </c>
      <c r="D27" s="7">
        <v>0</v>
      </c>
      <c r="E27" s="5">
        <v>0</v>
      </c>
      <c r="F27" s="5">
        <v>0</v>
      </c>
      <c r="G27" s="49">
        <v>0</v>
      </c>
      <c r="H27" s="25"/>
    </row>
    <row r="28" spans="1:8" s="4" customFormat="1" ht="35.4" customHeight="1" x14ac:dyDescent="0.55000000000000004">
      <c r="A28" s="25"/>
      <c r="B28" s="15">
        <v>24</v>
      </c>
      <c r="C28" s="19" t="s">
        <v>22</v>
      </c>
      <c r="D28" s="7">
        <v>0</v>
      </c>
      <c r="E28" s="5">
        <v>0</v>
      </c>
      <c r="F28" s="5">
        <v>0</v>
      </c>
      <c r="G28" s="49">
        <v>0</v>
      </c>
      <c r="H28" s="25"/>
    </row>
    <row r="29" spans="1:8" s="27" customFormat="1" ht="35.4" customHeight="1" x14ac:dyDescent="0.55000000000000004">
      <c r="A29" s="25"/>
      <c r="B29" s="15">
        <v>25</v>
      </c>
      <c r="C29" s="19" t="s">
        <v>23</v>
      </c>
      <c r="D29" s="7">
        <v>0</v>
      </c>
      <c r="E29" s="5">
        <v>0</v>
      </c>
      <c r="F29" s="5">
        <v>0</v>
      </c>
      <c r="G29" s="49">
        <v>0</v>
      </c>
      <c r="H29" s="25"/>
    </row>
    <row r="30" spans="1:8" s="4" customFormat="1" ht="35.4" customHeight="1" x14ac:dyDescent="0.55000000000000004">
      <c r="A30" s="25"/>
      <c r="B30" s="15">
        <v>26</v>
      </c>
      <c r="C30" s="19" t="s">
        <v>24</v>
      </c>
      <c r="D30" s="7">
        <v>0</v>
      </c>
      <c r="E30" s="5">
        <v>0</v>
      </c>
      <c r="F30" s="5">
        <v>0</v>
      </c>
      <c r="G30" s="49">
        <v>0</v>
      </c>
      <c r="H30" s="25"/>
    </row>
    <row r="31" spans="1:8" s="27" customFormat="1" ht="35.4" customHeight="1" x14ac:dyDescent="0.55000000000000004">
      <c r="A31" s="25"/>
      <c r="B31" s="15">
        <v>27</v>
      </c>
      <c r="C31" s="19" t="s">
        <v>25</v>
      </c>
      <c r="D31" s="5">
        <v>196196</v>
      </c>
      <c r="E31" s="7">
        <v>140765</v>
      </c>
      <c r="F31" s="17">
        <f t="shared" si="0"/>
        <v>55431</v>
      </c>
      <c r="G31" s="48">
        <f t="shared" si="1"/>
        <v>71.747130420599802</v>
      </c>
      <c r="H31" s="25"/>
    </row>
    <row r="32" spans="1:8" s="4" customFormat="1" ht="35.4" customHeight="1" thickBot="1" x14ac:dyDescent="0.6">
      <c r="A32" s="25"/>
      <c r="B32" s="15">
        <v>28</v>
      </c>
      <c r="C32" s="24" t="s">
        <v>26</v>
      </c>
      <c r="D32" s="12">
        <v>957658</v>
      </c>
      <c r="E32" s="11">
        <v>636870</v>
      </c>
      <c r="F32" s="13">
        <f>D32-E32</f>
        <v>320788</v>
      </c>
      <c r="G32" s="50">
        <f t="shared" si="1"/>
        <v>66.50286427931475</v>
      </c>
      <c r="H32" s="25"/>
    </row>
    <row r="33" spans="2:7" s="45" customFormat="1" ht="45" customHeight="1" thickBot="1" x14ac:dyDescent="0.65">
      <c r="B33" s="41"/>
      <c r="C33" s="42" t="s">
        <v>4</v>
      </c>
      <c r="D33" s="43">
        <f>SUM(D5:D32)</f>
        <v>2134987</v>
      </c>
      <c r="E33" s="43">
        <f>SUM(E5:E32)</f>
        <v>1660540</v>
      </c>
      <c r="F33" s="44">
        <f t="shared" si="0"/>
        <v>474447</v>
      </c>
      <c r="G33" s="46">
        <f t="shared" si="1"/>
        <v>77.777522767117546</v>
      </c>
    </row>
    <row r="34" spans="2:7" s="20" customFormat="1" ht="36" customHeight="1" x14ac:dyDescent="0.3">
      <c r="B34" s="1"/>
      <c r="D34" s="21"/>
      <c r="E34" s="21"/>
      <c r="F34" s="31" t="s">
        <v>33</v>
      </c>
    </row>
    <row r="35" spans="2:7" s="20" customFormat="1" x14ac:dyDescent="0.3">
      <c r="B35" s="1"/>
      <c r="D35" s="21"/>
      <c r="E35" s="21"/>
      <c r="F35" s="21"/>
    </row>
    <row r="36" spans="2:7" s="20" customFormat="1" x14ac:dyDescent="0.3">
      <c r="B36" s="1"/>
      <c r="D36" s="21"/>
      <c r="E36" s="21"/>
      <c r="F36" s="21"/>
    </row>
    <row r="37" spans="2:7" s="20" customFormat="1" x14ac:dyDescent="0.3">
      <c r="B37" s="1"/>
      <c r="D37" s="21"/>
      <c r="E37" s="21"/>
      <c r="F37" s="21"/>
    </row>
    <row r="38" spans="2:7" s="20" customFormat="1" x14ac:dyDescent="0.3">
      <c r="B38" s="1"/>
      <c r="D38" s="21"/>
      <c r="E38" s="21"/>
      <c r="F38" s="21"/>
    </row>
    <row r="1106" spans="5:5" x14ac:dyDescent="0.3">
      <c r="E1106" s="21">
        <v>79901</v>
      </c>
    </row>
  </sheetData>
  <mergeCells count="1">
    <mergeCell ref="B2:G2"/>
  </mergeCells>
  <pageMargins left="0.01" right="0.17" top="1.25" bottom="0.75" header="0.42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2021-06-15T13:00:38Z</cp:lastPrinted>
  <dcterms:created xsi:type="dcterms:W3CDTF">2013-07-27T04:15:20Z</dcterms:created>
  <dcterms:modified xsi:type="dcterms:W3CDTF">2021-06-15T13:00:40Z</dcterms:modified>
</cp:coreProperties>
</file>