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7 slbc\agenda and annex for final meeting\final annex\"/>
    </mc:Choice>
  </mc:AlternateContent>
  <bookViews>
    <workbookView xWindow="0" yWindow="0" windowWidth="21264" windowHeight="7680"/>
  </bookViews>
  <sheets>
    <sheet name="sheet" sheetId="1" r:id="rId1"/>
    <sheet name="Sheet1" sheetId="2" state="hidden" r:id="rId2"/>
  </sheets>
  <definedNames>
    <definedName name="_xlnm.Print_Area" localSheetId="0">sheet!$A$1:$I$37</definedName>
  </definedNames>
  <calcPr calcId="162913"/>
</workbook>
</file>

<file path=xl/calcChain.xml><?xml version="1.0" encoding="utf-8"?>
<calcChain xmlns="http://schemas.openxmlformats.org/spreadsheetml/2006/main">
  <c r="G13" i="1" l="1"/>
  <c r="I13" i="1"/>
  <c r="H34" i="1" l="1"/>
  <c r="E34" i="1"/>
  <c r="E36" i="1" s="1"/>
  <c r="F34" i="1"/>
  <c r="F36" i="1" s="1"/>
  <c r="C34" i="1"/>
  <c r="C36" i="1" s="1"/>
  <c r="D34" i="1"/>
  <c r="G34" i="1" l="1"/>
  <c r="I34" i="1"/>
  <c r="D36" i="1"/>
  <c r="G36" i="1" s="1"/>
  <c r="H36" i="1"/>
  <c r="I32" i="1"/>
  <c r="G26" i="1" l="1"/>
  <c r="G27" i="1"/>
  <c r="G29" i="1"/>
  <c r="G30" i="1"/>
  <c r="G31" i="1"/>
  <c r="G32" i="1"/>
  <c r="I31" i="1" l="1"/>
  <c r="I29" i="1" l="1"/>
  <c r="I11" i="1" l="1"/>
  <c r="I35" i="1"/>
  <c r="G35" i="1"/>
  <c r="I23" i="1"/>
  <c r="G23" i="1"/>
  <c r="G25" i="1"/>
  <c r="I25" i="1"/>
  <c r="I22" i="1"/>
  <c r="G22" i="1"/>
  <c r="I33" i="1"/>
  <c r="I24" i="1"/>
  <c r="I21" i="1"/>
  <c r="I20" i="1"/>
  <c r="I30" i="1"/>
  <c r="I19" i="1"/>
  <c r="I18" i="1"/>
  <c r="I17" i="1"/>
  <c r="I16" i="1"/>
  <c r="I15" i="1"/>
  <c r="I14" i="1"/>
  <c r="I12" i="1"/>
  <c r="I10" i="1"/>
  <c r="I9" i="1"/>
  <c r="I8" i="1"/>
  <c r="I7" i="1"/>
  <c r="I6" i="1"/>
  <c r="I26" i="1"/>
  <c r="G33" i="1"/>
  <c r="G24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I36" i="1" l="1"/>
</calcChain>
</file>

<file path=xl/sharedStrings.xml><?xml version="1.0" encoding="utf-8"?>
<sst xmlns="http://schemas.openxmlformats.org/spreadsheetml/2006/main" count="46" uniqueCount="44">
  <si>
    <t>%age of NPA to O/s adv. Under Agriculture</t>
  </si>
  <si>
    <t>Total Advances</t>
  </si>
  <si>
    <t>No. of A/cs</t>
  </si>
  <si>
    <t>Amount</t>
  </si>
  <si>
    <t>UCO BANK</t>
  </si>
  <si>
    <t>TOTAL</t>
  </si>
  <si>
    <t>KOTAK MAHINDRA BANK</t>
  </si>
  <si>
    <t>YES BANK</t>
  </si>
  <si>
    <t>INDUSIND BANK</t>
  </si>
  <si>
    <t>% age of NPA to Total Advances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</si>
  <si>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</si>
  <si>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</si>
  <si>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</si>
  <si>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</si>
  <si>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</si>
  <si>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</si>
  <si>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</si>
  <si>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</si>
  <si>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PUNJAB &amp; SIND BANK</t>
  </si>
  <si>
    <t>BANK OF INDIA</t>
  </si>
  <si>
    <t>BANK OF MAHARASHTRA</t>
  </si>
  <si>
    <t>IDBI BANK</t>
  </si>
  <si>
    <t>J&amp;K BANK</t>
  </si>
  <si>
    <t>HDFC BANK</t>
  </si>
  <si>
    <t>ICICI BANK</t>
  </si>
  <si>
    <t>AXIS BANK</t>
  </si>
  <si>
    <t>CAPITAL SMALL FINANCE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</si>
  <si>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</si>
  <si>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</si>
  <si>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</si>
  <si>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</si>
  <si>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</si>
  <si>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BANDHAN BANK</t>
  </si>
  <si>
    <t>FEDERAL BANK</t>
  </si>
  <si>
    <t>SLBC PUNJAB</t>
  </si>
  <si>
    <t>Name of Bank</t>
  </si>
  <si>
    <t xml:space="preserve">Total O/s under Agriculture Sector </t>
  </si>
  <si>
    <t xml:space="preserve">Out of Col. 1, NPA under Agriculture Sector </t>
  </si>
  <si>
    <t>TOTAL COMMERCIAL BANKS</t>
  </si>
  <si>
    <t>REVIEW OF NPA UNDER AGRICULTURE SECTOR AS ON 30.06.2021</t>
  </si>
  <si>
    <t>RBL Bank</t>
  </si>
  <si>
    <t>Annexure- 36</t>
  </si>
  <si>
    <t xml:space="preserve">(Amount in lacs) </t>
  </si>
  <si>
    <t>Sr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</si>
</sst>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Tahoma"/>
      <family val="2"/>
    </font>
    <font>
      <b/>
      <sz val="30"/>
      <name val="Tahoma"/>
      <family val="2"/>
    </font>
    <font>
      <b/>
      <sz val="26"/>
      <name val="Tahoma"/>
      <family val="2"/>
    </font>
    <font>
      <b/>
      <sz val="21"/>
      <name val="Tahoma"/>
      <family val="2"/>
    </font>
    <font>
      <b/>
      <sz val="27"/>
      <name val="Tahoma"/>
      <family val="2"/>
    </font>
    <font>
      <b/>
      <sz val="24"/>
      <name val="Rupee Foradian"/>
      <family val="2"/>
    </font>
    <font>
      <b/>
      <sz val="22"/>
      <name val="Tahoma"/>
      <family val="2"/>
    </font>
    <font>
      <b/>
      <sz val="13"/>
      <name val="Tahoma"/>
      <family val="2"/>
    </font>
    <font>
      <b/>
      <sz val="21"/>
      <color theme="1"/>
      <name val="Tahoma"/>
      <family val="2"/>
    </font>
    <font>
      <b/>
      <sz val="22"/>
      <color theme="1"/>
      <name val="Tahoma"/>
      <family val="2"/>
    </font>
    <font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name val="Tahoma"/>
      <family val="2"/>
    </font>
    <font>
      <b/>
      <sz val="24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89">
    <xf numFmtId="0" fontId="0" fillId="0" borderId="0" xfId="0"/>
    <xf numFmtId="0" fontId="3" fillId="0" borderId="0" xfId="0" applyFont="1" applyFill="1" applyAlignment="1">
      <alignment horizontal="center"/>
    </xf>
    <xf numFmtId="0" fontId="0" fillId="0" borderId="0" xfId="0" applyFill="1"/>
    <xf numFmtId="0" fontId="4" fillId="0" borderId="0" xfId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vertical="top"/>
    </xf>
    <xf numFmtId="0" fontId="10" fillId="0" borderId="3" xfId="1" applyFont="1" applyFill="1" applyBorder="1" applyAlignment="1">
      <alignment horizontal="center" vertical="top"/>
    </xf>
    <xf numFmtId="0" fontId="10" fillId="0" borderId="2" xfId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2" fontId="14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/>
    <xf numFmtId="2" fontId="14" fillId="0" borderId="27" xfId="0" applyNumberFormat="1" applyFont="1" applyFill="1" applyBorder="1" applyAlignment="1">
      <alignment horizontal="center" vertical="center"/>
    </xf>
    <xf numFmtId="1" fontId="14" fillId="0" borderId="3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1" fontId="14" fillId="0" borderId="20" xfId="0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1" fontId="14" fillId="0" borderId="7" xfId="0" applyNumberFormat="1" applyFont="1" applyFill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5" fillId="0" borderId="0" xfId="0" applyFont="1" applyFill="1" applyAlignment="1">
      <alignment horizontal="right"/>
    </xf>
    <xf numFmtId="0" fontId="0" fillId="2" borderId="0" xfId="0" applyFont="1" applyFill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1" fontId="8" fillId="0" borderId="23" xfId="0" applyNumberFormat="1" applyFont="1" applyFill="1" applyBorder="1" applyAlignment="1">
      <alignment horizontal="center" vertical="center"/>
    </xf>
    <xf numFmtId="2" fontId="8" fillId="0" borderId="36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27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right" vertical="center" wrapText="1"/>
    </xf>
    <xf numFmtId="0" fontId="13" fillId="0" borderId="2" xfId="1" applyFont="1" applyFill="1" applyBorder="1" applyAlignment="1">
      <alignment horizontal="right" vertical="center" wrapText="1"/>
    </xf>
    <xf numFmtId="0" fontId="13" fillId="0" borderId="27" xfId="1" applyFont="1" applyFill="1" applyBorder="1" applyAlignment="1">
      <alignment horizontal="right" vertical="center" wrapText="1"/>
    </xf>
    <xf numFmtId="0" fontId="10" fillId="0" borderId="7" xfId="1" applyFont="1" applyFill="1" applyBorder="1" applyAlignment="1">
      <alignment horizontal="center" vertical="top" wrapText="1"/>
    </xf>
    <xf numFmtId="0" fontId="10" fillId="0" borderId="8" xfId="1" applyFont="1" applyFill="1" applyBorder="1" applyAlignment="1">
      <alignment horizontal="center" vertical="top" wrapText="1"/>
    </xf>
    <xf numFmtId="0" fontId="10" fillId="0" borderId="20" xfId="1" applyFont="1" applyFill="1" applyBorder="1" applyAlignment="1">
      <alignment horizontal="center" vertical="top" wrapText="1"/>
    </xf>
    <xf numFmtId="0" fontId="10" fillId="0" borderId="15" xfId="1" applyFont="1" applyFill="1" applyBorder="1" applyAlignment="1">
      <alignment horizontal="center" vertical="top" wrapText="1"/>
    </xf>
    <xf numFmtId="0" fontId="10" fillId="0" borderId="16" xfId="1" applyFont="1" applyFill="1" applyBorder="1" applyAlignment="1">
      <alignment horizontal="center" vertical="top" wrapText="1"/>
    </xf>
    <xf numFmtId="0" fontId="10" fillId="0" borderId="11" xfId="1" applyFont="1" applyFill="1" applyBorder="1" applyAlignment="1">
      <alignment horizontal="center" vertical="top" wrapText="1"/>
    </xf>
    <xf numFmtId="0" fontId="10" fillId="0" borderId="12" xfId="1" applyFont="1" applyFill="1" applyBorder="1" applyAlignment="1">
      <alignment horizontal="center" vertical="top" wrapText="1"/>
    </xf>
    <xf numFmtId="0" fontId="10" fillId="0" borderId="9" xfId="1" applyFont="1" applyFill="1" applyBorder="1" applyAlignment="1">
      <alignment horizontal="center" vertical="top" wrapText="1"/>
    </xf>
    <xf numFmtId="0" fontId="10" fillId="0" borderId="10" xfId="1" applyFont="1" applyFill="1" applyBorder="1" applyAlignment="1">
      <alignment horizontal="center" vertical="top" wrapText="1"/>
    </xf>
    <xf numFmtId="1" fontId="14" fillId="0" borderId="4" xfId="0" applyNumberFormat="1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/>
    </xf>
    <xf numFmtId="1" fontId="14" fillId="0" borderId="21" xfId="1" applyNumberFormat="1" applyFont="1" applyFill="1" applyBorder="1" applyAlignment="1">
      <alignment horizontal="center" vertical="center"/>
    </xf>
    <xf numFmtId="1" fontId="14" fillId="0" borderId="23" xfId="1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1" fontId="14" fillId="0" borderId="25" xfId="0" applyNumberFormat="1" applyFont="1" applyFill="1" applyBorder="1" applyAlignment="1">
      <alignment horizontal="center" vertical="center" wrapText="1"/>
    </xf>
    <xf numFmtId="1" fontId="14" fillId="0" borderId="5" xfId="0" applyNumberFormat="1" applyFont="1" applyFill="1" applyBorder="1" applyAlignment="1">
      <alignment horizontal="center" vertical="center"/>
    </xf>
    <xf numFmtId="1" fontId="14" fillId="0" borderId="6" xfId="0" applyNumberFormat="1" applyFont="1" applyFill="1" applyBorder="1" applyAlignment="1">
      <alignment horizontal="center" vertical="center"/>
    </xf>
    <xf numFmtId="1" fontId="14" fillId="0" borderId="22" xfId="1" applyNumberFormat="1" applyFont="1" applyFill="1" applyBorder="1" applyAlignment="1">
      <alignment horizontal="center" vertical="center"/>
    </xf>
    <xf numFmtId="1" fontId="14" fillId="0" borderId="19" xfId="1" applyNumberFormat="1" applyFont="1" applyFill="1" applyBorder="1" applyAlignment="1">
      <alignment horizontal="center" vertical="center"/>
    </xf>
    <xf numFmtId="2" fontId="14" fillId="0" borderId="24" xfId="0" applyNumberFormat="1" applyFont="1" applyFill="1" applyBorder="1" applyAlignment="1">
      <alignment horizontal="center" vertical="center"/>
    </xf>
    <xf numFmtId="1" fontId="14" fillId="0" borderId="26" xfId="0" applyNumberFormat="1" applyFont="1" applyFill="1" applyBorder="1" applyAlignment="1">
      <alignment horizontal="center" vertical="center" wrapText="1"/>
    </xf>
    <xf numFmtId="1" fontId="14" fillId="0" borderId="22" xfId="0" applyNumberFormat="1" applyFont="1" applyFill="1" applyBorder="1" applyAlignment="1">
      <alignment horizontal="center" vertical="center"/>
    </xf>
    <xf numFmtId="1" fontId="14" fillId="0" borderId="19" xfId="0" applyNumberFormat="1" applyFont="1" applyFill="1" applyBorder="1" applyAlignment="1">
      <alignment horizontal="center" vertical="center"/>
    </xf>
    <xf numFmtId="1" fontId="17" fillId="0" borderId="5" xfId="0" applyNumberFormat="1" applyFont="1" applyFill="1" applyBorder="1" applyAlignment="1">
      <alignment horizontal="center" vertical="center"/>
    </xf>
    <xf numFmtId="1" fontId="17" fillId="0" borderId="6" xfId="0" applyNumberFormat="1" applyFont="1" applyFill="1" applyBorder="1" applyAlignment="1">
      <alignment horizontal="center" vertical="center"/>
    </xf>
    <xf numFmtId="1" fontId="17" fillId="0" borderId="22" xfId="1" applyNumberFormat="1" applyFont="1" applyFill="1" applyBorder="1" applyAlignment="1">
      <alignment horizontal="center" vertical="center"/>
    </xf>
    <xf numFmtId="1" fontId="17" fillId="0" borderId="19" xfId="1" applyNumberFormat="1" applyFont="1" applyFill="1" applyBorder="1" applyAlignment="1">
      <alignment horizontal="center" vertical="center"/>
    </xf>
    <xf numFmtId="2" fontId="17" fillId="0" borderId="24" xfId="0" applyNumberFormat="1" applyFont="1" applyFill="1" applyBorder="1" applyAlignment="1">
      <alignment horizontal="center" vertical="center"/>
    </xf>
    <xf numFmtId="1" fontId="17" fillId="0" borderId="26" xfId="0" applyNumberFormat="1" applyFont="1" applyFill="1" applyBorder="1" applyAlignment="1">
      <alignment horizontal="center" vertical="center" wrapText="1"/>
    </xf>
    <xf numFmtId="1" fontId="14" fillId="0" borderId="30" xfId="0" applyNumberFormat="1" applyFont="1" applyFill="1" applyBorder="1" applyAlignment="1">
      <alignment horizontal="center" vertical="center"/>
    </xf>
    <xf numFmtId="1" fontId="14" fillId="0" borderId="31" xfId="0" applyNumberFormat="1" applyFont="1" applyFill="1" applyBorder="1" applyAlignment="1">
      <alignment horizontal="center" vertical="center"/>
    </xf>
    <xf numFmtId="1" fontId="14" fillId="0" borderId="32" xfId="0" applyNumberFormat="1" applyFont="1" applyFill="1" applyBorder="1" applyAlignment="1">
      <alignment horizontal="center" vertical="center"/>
    </xf>
    <xf numFmtId="1" fontId="14" fillId="0" borderId="33" xfId="0" applyNumberFormat="1" applyFont="1" applyFill="1" applyBorder="1" applyAlignment="1">
      <alignment horizontal="center" vertical="center"/>
    </xf>
    <xf numFmtId="2" fontId="14" fillId="0" borderId="34" xfId="0" applyNumberFormat="1" applyFont="1" applyFill="1" applyBorder="1" applyAlignment="1">
      <alignment horizontal="center" vertical="center"/>
    </xf>
    <xf numFmtId="1" fontId="14" fillId="0" borderId="35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Fill="1"/>
    <xf numFmtId="0" fontId="21" fillId="0" borderId="15" xfId="0" applyFont="1" applyFill="1" applyBorder="1" applyAlignment="1">
      <alignment vertical="top"/>
    </xf>
    <xf numFmtId="0" fontId="21" fillId="0" borderId="16" xfId="0" applyFont="1" applyFill="1" applyBorder="1" applyAlignment="1">
      <alignment vertical="top"/>
    </xf>
    <xf numFmtId="0" fontId="21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1" fillId="0" borderId="29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</cellXfs>
  <cellStyles count="4">
    <cellStyle name="Normal" xfId="0" builtinId="0"/>
    <cellStyle name="Normal 2" xfId="1"/>
    <cellStyle name="Normal 2 2" xfId="2"/>
    <cellStyle name="Normal 2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view="pageBreakPreview" zoomScale="55" zoomScaleSheetLayoutView="55" workbookViewId="0">
      <pane ySplit="5" topLeftCell="A6" activePane="bottomLeft" state="frozen"/>
      <selection pane="bottomLeft" activeCell="D14" sqref="D14"/>
    </sheetView>
  </sheetViews>
  <sheetFormatPr defaultRowHeight="31.2"/>
  <cols>
    <col min="1" max="1" width="11.88671875" style="2" customWidth="1"/>
    <col min="2" max="2" width="65.5546875" style="81" customWidth="1"/>
    <col min="3" max="3" width="31.33203125" style="1" customWidth="1"/>
    <col min="4" max="4" width="28.33203125" style="1" customWidth="1"/>
    <col min="5" max="5" width="30.5546875" style="1" customWidth="1"/>
    <col min="6" max="6" width="26" style="1" customWidth="1"/>
    <col min="7" max="7" width="36.6640625" style="1" customWidth="1"/>
    <col min="8" max="8" width="28.21875" style="1" customWidth="1"/>
    <col min="9" max="9" width="35.33203125" style="1" customWidth="1"/>
  </cols>
  <sheetData>
    <row r="1" spans="1:9" s="2" customFormat="1" ht="31.8" customHeight="1" thickBot="1">
      <c r="A1" s="15"/>
      <c r="B1" s="81"/>
      <c r="C1" s="3"/>
      <c r="D1" s="3"/>
      <c r="E1" s="3"/>
      <c r="F1" s="4"/>
      <c r="G1" s="3"/>
      <c r="H1" s="11" t="s">
        <v>41</v>
      </c>
      <c r="I1" s="5"/>
    </row>
    <row r="2" spans="1:9" ht="36" customHeight="1" thickBot="1">
      <c r="A2" s="37" t="s">
        <v>39</v>
      </c>
      <c r="B2" s="38"/>
      <c r="C2" s="38"/>
      <c r="D2" s="38"/>
      <c r="E2" s="38"/>
      <c r="F2" s="38"/>
      <c r="G2" s="38"/>
      <c r="H2" s="38"/>
      <c r="I2" s="39"/>
    </row>
    <row r="3" spans="1:9" ht="37.200000000000003" customHeight="1" thickBot="1">
      <c r="A3" s="40" t="s">
        <v>42</v>
      </c>
      <c r="B3" s="41"/>
      <c r="C3" s="41"/>
      <c r="D3" s="41"/>
      <c r="E3" s="41"/>
      <c r="F3" s="41"/>
      <c r="G3" s="41"/>
      <c r="H3" s="41"/>
      <c r="I3" s="42"/>
    </row>
    <row r="4" spans="1:9" ht="119.1" customHeight="1" thickBot="1">
      <c r="A4" s="35" t="s">
        <v>43</v>
      </c>
      <c r="B4" s="82" t="s">
        <v>35</v>
      </c>
      <c r="C4" s="43" t="s">
        <v>36</v>
      </c>
      <c r="D4" s="44"/>
      <c r="E4" s="45" t="s">
        <v>37</v>
      </c>
      <c r="F4" s="44"/>
      <c r="G4" s="46" t="s">
        <v>0</v>
      </c>
      <c r="H4" s="48" t="s">
        <v>1</v>
      </c>
      <c r="I4" s="50" t="s">
        <v>9</v>
      </c>
    </row>
    <row r="5" spans="1:9" ht="68.25" customHeight="1" thickBot="1">
      <c r="A5" s="36"/>
      <c r="B5" s="83"/>
      <c r="C5" s="6" t="s">
        <v>2</v>
      </c>
      <c r="D5" s="7" t="s">
        <v>3</v>
      </c>
      <c r="E5" s="8" t="s">
        <v>2</v>
      </c>
      <c r="F5" s="7" t="s">
        <v>3</v>
      </c>
      <c r="G5" s="47"/>
      <c r="H5" s="49"/>
      <c r="I5" s="51"/>
    </row>
    <row r="6" spans="1:9" s="23" customFormat="1" ht="30" customHeight="1">
      <c r="A6" s="26">
        <v>1</v>
      </c>
      <c r="B6" s="84" t="s">
        <v>10</v>
      </c>
      <c r="C6" s="52">
        <v>328622</v>
      </c>
      <c r="D6" s="53">
        <v>1397100</v>
      </c>
      <c r="E6" s="54">
        <v>47269</v>
      </c>
      <c r="F6" s="55">
        <v>357608</v>
      </c>
      <c r="G6" s="56">
        <f t="shared" ref="G6:G32" si="0">F6/D6*100</f>
        <v>25.596449788848329</v>
      </c>
      <c r="H6" s="57">
        <v>4779765</v>
      </c>
      <c r="I6" s="56">
        <f t="shared" ref="I6:I25" si="1">F6/H6*100</f>
        <v>7.4817067366282659</v>
      </c>
    </row>
    <row r="7" spans="1:9" s="23" customFormat="1" ht="30" customHeight="1">
      <c r="A7" s="12">
        <v>2</v>
      </c>
      <c r="B7" s="85" t="s">
        <v>18</v>
      </c>
      <c r="C7" s="58">
        <v>170480</v>
      </c>
      <c r="D7" s="59">
        <v>585919.45785999997</v>
      </c>
      <c r="E7" s="60">
        <v>9262</v>
      </c>
      <c r="F7" s="61">
        <v>41583.837859999992</v>
      </c>
      <c r="G7" s="62">
        <f t="shared" si="0"/>
        <v>7.0971935309811922</v>
      </c>
      <c r="H7" s="63">
        <v>1182412.9608</v>
      </c>
      <c r="I7" s="62">
        <f t="shared" si="1"/>
        <v>3.5168624870168115</v>
      </c>
    </row>
    <row r="8" spans="1:9" s="23" customFormat="1" ht="30" customHeight="1">
      <c r="A8" s="26">
        <v>3</v>
      </c>
      <c r="B8" s="85" t="s">
        <v>4</v>
      </c>
      <c r="C8" s="58">
        <v>53451.55292377797</v>
      </c>
      <c r="D8" s="59">
        <v>125153</v>
      </c>
      <c r="E8" s="64">
        <v>2236</v>
      </c>
      <c r="F8" s="65">
        <v>8847</v>
      </c>
      <c r="G8" s="62">
        <f t="shared" si="0"/>
        <v>7.068947608127651</v>
      </c>
      <c r="H8" s="63">
        <v>489505</v>
      </c>
      <c r="I8" s="62">
        <f t="shared" si="1"/>
        <v>1.8073359822678012</v>
      </c>
    </row>
    <row r="9" spans="1:9" s="23" customFormat="1" ht="30" customHeight="1">
      <c r="A9" s="12">
        <v>4</v>
      </c>
      <c r="B9" s="85" t="s">
        <v>11</v>
      </c>
      <c r="C9" s="58">
        <v>22864.5</v>
      </c>
      <c r="D9" s="59">
        <v>79035.746454499982</v>
      </c>
      <c r="E9" s="64">
        <v>1334</v>
      </c>
      <c r="F9" s="65">
        <v>8602.3497420999975</v>
      </c>
      <c r="G9" s="62">
        <f t="shared" si="0"/>
        <v>10.884125383761987</v>
      </c>
      <c r="H9" s="63">
        <v>553928.03458940075</v>
      </c>
      <c r="I9" s="62">
        <f t="shared" si="1"/>
        <v>1.5529724449632687</v>
      </c>
    </row>
    <row r="10" spans="1:9" s="23" customFormat="1" ht="30" customHeight="1">
      <c r="A10" s="12">
        <v>5</v>
      </c>
      <c r="B10" s="85" t="s">
        <v>19</v>
      </c>
      <c r="C10" s="58">
        <v>58339</v>
      </c>
      <c r="D10" s="59">
        <v>243804.4841</v>
      </c>
      <c r="E10" s="60">
        <v>5788</v>
      </c>
      <c r="F10" s="61">
        <v>66180.627692199996</v>
      </c>
      <c r="G10" s="62">
        <f t="shared" si="0"/>
        <v>27.144959181741317</v>
      </c>
      <c r="H10" s="63">
        <v>711417.29301140003</v>
      </c>
      <c r="I10" s="62">
        <f t="shared" si="1"/>
        <v>9.3026453450491946</v>
      </c>
    </row>
    <row r="11" spans="1:9" s="23" customFormat="1" ht="30" customHeight="1">
      <c r="A11" s="12">
        <v>6</v>
      </c>
      <c r="B11" s="85" t="s">
        <v>20</v>
      </c>
      <c r="C11" s="58">
        <v>758</v>
      </c>
      <c r="D11" s="59">
        <v>3597.3599999999997</v>
      </c>
      <c r="E11" s="60">
        <v>3</v>
      </c>
      <c r="F11" s="61">
        <v>1.97</v>
      </c>
      <c r="G11" s="62">
        <f t="shared" si="0"/>
        <v>5.4762381301843577E-2</v>
      </c>
      <c r="H11" s="63">
        <v>66872.692109300013</v>
      </c>
      <c r="I11" s="62">
        <f t="shared" si="1"/>
        <v>2.9458960569138377E-3</v>
      </c>
    </row>
    <row r="12" spans="1:9" s="25" customFormat="1" ht="30" customHeight="1">
      <c r="A12" s="29">
        <v>7</v>
      </c>
      <c r="B12" s="86" t="s">
        <v>12</v>
      </c>
      <c r="C12" s="66">
        <v>72816</v>
      </c>
      <c r="D12" s="67">
        <v>356923.69767019997</v>
      </c>
      <c r="E12" s="68">
        <v>5574</v>
      </c>
      <c r="F12" s="69">
        <v>61893.134757099986</v>
      </c>
      <c r="G12" s="70">
        <f t="shared" si="0"/>
        <v>17.340718803795898</v>
      </c>
      <c r="H12" s="71">
        <v>931716.06375960982</v>
      </c>
      <c r="I12" s="70">
        <f t="shared" si="1"/>
        <v>6.6429180696265107</v>
      </c>
    </row>
    <row r="13" spans="1:9" s="23" customFormat="1" ht="30" customHeight="1">
      <c r="A13" s="12">
        <v>8</v>
      </c>
      <c r="B13" s="85" t="s">
        <v>13</v>
      </c>
      <c r="C13" s="58">
        <v>24511</v>
      </c>
      <c r="D13" s="59">
        <v>75486.84</v>
      </c>
      <c r="E13" s="60">
        <v>1495</v>
      </c>
      <c r="F13" s="61">
        <v>7572.66</v>
      </c>
      <c r="G13" s="62">
        <f t="shared" si="0"/>
        <v>10.031761827624525</v>
      </c>
      <c r="H13" s="63">
        <v>369427.54062479991</v>
      </c>
      <c r="I13" s="62">
        <f t="shared" si="1"/>
        <v>2.0498363460376083</v>
      </c>
    </row>
    <row r="14" spans="1:9" s="23" customFormat="1" ht="30" customHeight="1">
      <c r="A14" s="12">
        <v>9</v>
      </c>
      <c r="B14" s="85" t="s">
        <v>14</v>
      </c>
      <c r="C14" s="58">
        <v>18883</v>
      </c>
      <c r="D14" s="59">
        <v>143812.54</v>
      </c>
      <c r="E14" s="60">
        <v>3257</v>
      </c>
      <c r="F14" s="61">
        <v>46881.517950900001</v>
      </c>
      <c r="G14" s="62">
        <f t="shared" si="0"/>
        <v>32.599047309017699</v>
      </c>
      <c r="H14" s="63">
        <v>761083.53</v>
      </c>
      <c r="I14" s="62">
        <f t="shared" si="1"/>
        <v>6.1598387171641988</v>
      </c>
    </row>
    <row r="15" spans="1:9" s="23" customFormat="1" ht="30" customHeight="1">
      <c r="A15" s="12">
        <v>10</v>
      </c>
      <c r="B15" s="85" t="s">
        <v>15</v>
      </c>
      <c r="C15" s="58">
        <v>6851</v>
      </c>
      <c r="D15" s="59">
        <v>50711</v>
      </c>
      <c r="E15" s="60">
        <v>1612</v>
      </c>
      <c r="F15" s="61">
        <v>8008</v>
      </c>
      <c r="G15" s="62">
        <f t="shared" si="0"/>
        <v>15.79144564295715</v>
      </c>
      <c r="H15" s="63">
        <v>533549.10000000009</v>
      </c>
      <c r="I15" s="62">
        <f t="shared" si="1"/>
        <v>1.5008927950585988</v>
      </c>
    </row>
    <row r="16" spans="1:9" s="23" customFormat="1" ht="30" customHeight="1">
      <c r="A16" s="12">
        <v>11</v>
      </c>
      <c r="B16" s="85" t="s">
        <v>16</v>
      </c>
      <c r="C16" s="58">
        <v>217000</v>
      </c>
      <c r="D16" s="59">
        <v>607839</v>
      </c>
      <c r="E16" s="60">
        <v>47626</v>
      </c>
      <c r="F16" s="61">
        <v>140015.62051530002</v>
      </c>
      <c r="G16" s="62">
        <f t="shared" si="0"/>
        <v>23.034984677735391</v>
      </c>
      <c r="H16" s="63">
        <v>6425717.8264424885</v>
      </c>
      <c r="I16" s="62">
        <f t="shared" si="1"/>
        <v>2.1789880025406867</v>
      </c>
    </row>
    <row r="17" spans="1:9" s="25" customFormat="1" ht="30" customHeight="1">
      <c r="A17" s="29">
        <v>12</v>
      </c>
      <c r="B17" s="86" t="s">
        <v>17</v>
      </c>
      <c r="C17" s="66">
        <v>50590</v>
      </c>
      <c r="D17" s="67">
        <v>261019.42074690008</v>
      </c>
      <c r="E17" s="68">
        <v>6014</v>
      </c>
      <c r="F17" s="69">
        <v>67718.390272299992</v>
      </c>
      <c r="G17" s="70">
        <f t="shared" si="0"/>
        <v>25.943812946379865</v>
      </c>
      <c r="H17" s="71">
        <v>925441.16889284202</v>
      </c>
      <c r="I17" s="70">
        <f t="shared" si="1"/>
        <v>7.317417092359892</v>
      </c>
    </row>
    <row r="18" spans="1:9" s="25" customFormat="1" ht="30" customHeight="1">
      <c r="A18" s="29">
        <v>13</v>
      </c>
      <c r="B18" s="86" t="s">
        <v>21</v>
      </c>
      <c r="C18" s="66">
        <v>18351</v>
      </c>
      <c r="D18" s="67">
        <v>95046</v>
      </c>
      <c r="E18" s="68">
        <v>4315</v>
      </c>
      <c r="F18" s="69">
        <v>8135.459253699998</v>
      </c>
      <c r="G18" s="70">
        <f t="shared" si="0"/>
        <v>8.5594967212718025</v>
      </c>
      <c r="H18" s="71">
        <v>196508.275682882</v>
      </c>
      <c r="I18" s="70">
        <f t="shared" si="1"/>
        <v>4.1400084680549076</v>
      </c>
    </row>
    <row r="19" spans="1:9" s="23" customFormat="1" ht="30" customHeight="1">
      <c r="A19" s="12">
        <v>14</v>
      </c>
      <c r="B19" s="85" t="s">
        <v>22</v>
      </c>
      <c r="C19" s="58">
        <v>158</v>
      </c>
      <c r="D19" s="59">
        <v>3150.5836644999999</v>
      </c>
      <c r="E19" s="60">
        <v>6</v>
      </c>
      <c r="F19" s="61">
        <v>2.98</v>
      </c>
      <c r="G19" s="62">
        <f t="shared" si="0"/>
        <v>9.4585648798281588E-2</v>
      </c>
      <c r="H19" s="63">
        <v>65596.951009199998</v>
      </c>
      <c r="I19" s="62">
        <f t="shared" si="1"/>
        <v>4.5428940738145799E-3</v>
      </c>
    </row>
    <row r="20" spans="1:9" s="23" customFormat="1" ht="30" customHeight="1">
      <c r="A20" s="12">
        <v>15</v>
      </c>
      <c r="B20" s="85" t="s">
        <v>23</v>
      </c>
      <c r="C20" s="58">
        <v>289826</v>
      </c>
      <c r="D20" s="59">
        <v>1093685.7106918001</v>
      </c>
      <c r="E20" s="60">
        <v>29627</v>
      </c>
      <c r="F20" s="61">
        <v>50674.738987700017</v>
      </c>
      <c r="G20" s="62">
        <f t="shared" si="0"/>
        <v>4.6333913383257253</v>
      </c>
      <c r="H20" s="63">
        <v>4497209.6141371746</v>
      </c>
      <c r="I20" s="62">
        <f t="shared" si="1"/>
        <v>1.1268040259542664</v>
      </c>
    </row>
    <row r="21" spans="1:9" s="23" customFormat="1" ht="30" customHeight="1">
      <c r="A21" s="12">
        <v>16</v>
      </c>
      <c r="B21" s="85" t="s">
        <v>24</v>
      </c>
      <c r="C21" s="58">
        <v>72397</v>
      </c>
      <c r="D21" s="59">
        <v>293884.96314789995</v>
      </c>
      <c r="E21" s="60">
        <v>3260</v>
      </c>
      <c r="F21" s="61">
        <v>14607.854855900001</v>
      </c>
      <c r="G21" s="62">
        <f t="shared" si="0"/>
        <v>4.9706030207977943</v>
      </c>
      <c r="H21" s="63">
        <v>1659171.6788885</v>
      </c>
      <c r="I21" s="62">
        <f t="shared" si="1"/>
        <v>0.88043058122146756</v>
      </c>
    </row>
    <row r="22" spans="1:9" s="23" customFormat="1" ht="30" customHeight="1">
      <c r="A22" s="12">
        <v>17</v>
      </c>
      <c r="B22" s="85" t="s">
        <v>6</v>
      </c>
      <c r="C22" s="58">
        <v>9231</v>
      </c>
      <c r="D22" s="59">
        <v>196082.89702931573</v>
      </c>
      <c r="E22" s="60">
        <v>1352</v>
      </c>
      <c r="F22" s="61">
        <v>46572.635644600006</v>
      </c>
      <c r="G22" s="62">
        <f t="shared" si="0"/>
        <v>23.75150324183403</v>
      </c>
      <c r="H22" s="63">
        <v>452353.74664925161</v>
      </c>
      <c r="I22" s="62">
        <f t="shared" si="1"/>
        <v>10.29562283712259</v>
      </c>
    </row>
    <row r="23" spans="1:9" s="23" customFormat="1" ht="30" customHeight="1">
      <c r="A23" s="12">
        <v>18</v>
      </c>
      <c r="B23" s="85" t="s">
        <v>7</v>
      </c>
      <c r="C23" s="58">
        <v>46902</v>
      </c>
      <c r="D23" s="59">
        <v>24227</v>
      </c>
      <c r="E23" s="60">
        <v>5018</v>
      </c>
      <c r="F23" s="61">
        <v>680</v>
      </c>
      <c r="G23" s="62">
        <f t="shared" si="0"/>
        <v>2.8067858174763693</v>
      </c>
      <c r="H23" s="63">
        <v>268977.18899568002</v>
      </c>
      <c r="I23" s="62">
        <f t="shared" si="1"/>
        <v>0.25280954215449153</v>
      </c>
    </row>
    <row r="24" spans="1:9" s="23" customFormat="1" ht="30" customHeight="1">
      <c r="A24" s="12">
        <v>19</v>
      </c>
      <c r="B24" s="85" t="s">
        <v>33</v>
      </c>
      <c r="C24" s="58">
        <v>20349</v>
      </c>
      <c r="D24" s="59">
        <v>31507.869999999995</v>
      </c>
      <c r="E24" s="60">
        <v>122</v>
      </c>
      <c r="F24" s="61">
        <v>725.4</v>
      </c>
      <c r="G24" s="62">
        <f t="shared" si="0"/>
        <v>2.3022819378142669</v>
      </c>
      <c r="H24" s="63">
        <v>107256.94999999998</v>
      </c>
      <c r="I24" s="62">
        <f t="shared" si="1"/>
        <v>0.67631980957877336</v>
      </c>
    </row>
    <row r="25" spans="1:9" s="23" customFormat="1" ht="30" customHeight="1">
      <c r="A25" s="12">
        <v>20</v>
      </c>
      <c r="B25" s="85" t="s">
        <v>8</v>
      </c>
      <c r="C25" s="58">
        <v>191288</v>
      </c>
      <c r="D25" s="59">
        <v>98012.788152163455</v>
      </c>
      <c r="E25" s="60">
        <v>3768</v>
      </c>
      <c r="F25" s="61">
        <v>763.55600564647011</v>
      </c>
      <c r="G25" s="62">
        <f t="shared" si="0"/>
        <v>0.77903712366702627</v>
      </c>
      <c r="H25" s="63">
        <v>332700.33565688052</v>
      </c>
      <c r="I25" s="62">
        <f t="shared" si="1"/>
        <v>0.22950262558013718</v>
      </c>
    </row>
    <row r="26" spans="1:9" s="23" customFormat="1" ht="30" customHeight="1">
      <c r="A26" s="12">
        <v>21</v>
      </c>
      <c r="B26" s="85" t="s">
        <v>25</v>
      </c>
      <c r="C26" s="58">
        <v>53699</v>
      </c>
      <c r="D26" s="59">
        <v>375686.45528290002</v>
      </c>
      <c r="E26" s="60">
        <v>1797</v>
      </c>
      <c r="F26" s="61">
        <v>19824.011195499996</v>
      </c>
      <c r="G26" s="62">
        <f t="shared" si="0"/>
        <v>5.2767436559755891</v>
      </c>
      <c r="H26" s="63">
        <v>1455075.2603</v>
      </c>
      <c r="I26" s="62">
        <f>F26/H26*100</f>
        <v>1.3624045254822617</v>
      </c>
    </row>
    <row r="27" spans="1:9" s="23" customFormat="1" ht="30" customHeight="1">
      <c r="A27" s="12">
        <v>22</v>
      </c>
      <c r="B27" s="85" t="s">
        <v>32</v>
      </c>
      <c r="C27" s="58">
        <v>7644</v>
      </c>
      <c r="D27" s="59">
        <v>1887</v>
      </c>
      <c r="E27" s="60">
        <v>0</v>
      </c>
      <c r="F27" s="61">
        <v>0</v>
      </c>
      <c r="G27" s="62">
        <f t="shared" si="0"/>
        <v>0</v>
      </c>
      <c r="H27" s="63">
        <v>25914</v>
      </c>
      <c r="I27" s="62">
        <v>0</v>
      </c>
    </row>
    <row r="28" spans="1:9" s="23" customFormat="1" ht="30" customHeight="1">
      <c r="A28" s="12">
        <v>23</v>
      </c>
      <c r="B28" s="85" t="s">
        <v>40</v>
      </c>
      <c r="C28" s="58">
        <v>93840</v>
      </c>
      <c r="D28" s="59">
        <v>18344</v>
      </c>
      <c r="E28" s="60">
        <v>0</v>
      </c>
      <c r="F28" s="61">
        <v>0</v>
      </c>
      <c r="G28" s="62">
        <v>0</v>
      </c>
      <c r="H28" s="63">
        <v>214517.78279539989</v>
      </c>
      <c r="I28" s="62">
        <v>0</v>
      </c>
    </row>
    <row r="29" spans="1:9" s="23" customFormat="1" ht="30" customHeight="1">
      <c r="A29" s="12">
        <v>24</v>
      </c>
      <c r="B29" s="85" t="s">
        <v>27</v>
      </c>
      <c r="C29" s="58">
        <v>8429</v>
      </c>
      <c r="D29" s="59">
        <v>31507.200641845364</v>
      </c>
      <c r="E29" s="60">
        <v>480</v>
      </c>
      <c r="F29" s="61">
        <v>1162.5410388108708</v>
      </c>
      <c r="G29" s="62">
        <f t="shared" si="0"/>
        <v>3.6897630228274738</v>
      </c>
      <c r="H29" s="63">
        <v>169247.90627910683</v>
      </c>
      <c r="I29" s="62">
        <f t="shared" ref="I29:I36" si="2">F29/H29*100</f>
        <v>0.68688651125392575</v>
      </c>
    </row>
    <row r="30" spans="1:9" s="23" customFormat="1" ht="30" customHeight="1">
      <c r="A30" s="12">
        <v>25</v>
      </c>
      <c r="B30" s="85" t="s">
        <v>26</v>
      </c>
      <c r="C30" s="58">
        <v>16163</v>
      </c>
      <c r="D30" s="59">
        <v>129436.18763289991</v>
      </c>
      <c r="E30" s="60">
        <v>214</v>
      </c>
      <c r="F30" s="61">
        <v>3404.033975100001</v>
      </c>
      <c r="G30" s="62">
        <f t="shared" si="0"/>
        <v>2.6298935694508732</v>
      </c>
      <c r="H30" s="63">
        <v>340639.22947900015</v>
      </c>
      <c r="I30" s="62">
        <f t="shared" si="2"/>
        <v>0.99930767818679977</v>
      </c>
    </row>
    <row r="31" spans="1:9" s="23" customFormat="1" ht="30" customHeight="1">
      <c r="A31" s="12">
        <v>26</v>
      </c>
      <c r="B31" s="85" t="s">
        <v>28</v>
      </c>
      <c r="C31" s="58">
        <v>57905.5</v>
      </c>
      <c r="D31" s="59">
        <v>12314.0616949</v>
      </c>
      <c r="E31" s="60">
        <v>9624</v>
      </c>
      <c r="F31" s="61">
        <v>1086.0486311999998</v>
      </c>
      <c r="G31" s="62">
        <f t="shared" si="0"/>
        <v>8.8195808832905112</v>
      </c>
      <c r="H31" s="63">
        <v>31815.611125200001</v>
      </c>
      <c r="I31" s="62">
        <f t="shared" si="2"/>
        <v>3.4135714914486734</v>
      </c>
    </row>
    <row r="32" spans="1:9" s="23" customFormat="1" ht="30" customHeight="1">
      <c r="A32" s="12">
        <v>27</v>
      </c>
      <c r="B32" s="85" t="s">
        <v>29</v>
      </c>
      <c r="C32" s="58">
        <v>7109</v>
      </c>
      <c r="D32" s="59">
        <v>2747</v>
      </c>
      <c r="E32" s="60">
        <v>3</v>
      </c>
      <c r="F32" s="61">
        <v>2</v>
      </c>
      <c r="G32" s="62">
        <f t="shared" si="0"/>
        <v>7.2806698216235893E-2</v>
      </c>
      <c r="H32" s="63">
        <v>26860</v>
      </c>
      <c r="I32" s="62">
        <f t="shared" si="2"/>
        <v>7.446016381236039E-3</v>
      </c>
    </row>
    <row r="33" spans="1:9" s="23" customFormat="1" ht="30" customHeight="1" thickBot="1">
      <c r="A33" s="30">
        <v>28</v>
      </c>
      <c r="B33" s="87" t="s">
        <v>30</v>
      </c>
      <c r="C33" s="72">
        <v>251098</v>
      </c>
      <c r="D33" s="73">
        <v>611313.72</v>
      </c>
      <c r="E33" s="74">
        <v>16175</v>
      </c>
      <c r="F33" s="75">
        <v>37287.338239699995</v>
      </c>
      <c r="G33" s="76">
        <f>F33/D33*100</f>
        <v>6.0995421859172403</v>
      </c>
      <c r="H33" s="77">
        <v>741940.65</v>
      </c>
      <c r="I33" s="76">
        <f t="shared" si="2"/>
        <v>5.0256497254463675</v>
      </c>
    </row>
    <row r="34" spans="1:9" s="79" customFormat="1" ht="30" customHeight="1" thickBot="1">
      <c r="A34" s="78"/>
      <c r="B34" s="88" t="s">
        <v>38</v>
      </c>
      <c r="C34" s="21">
        <f t="shared" ref="C34:D34" si="3">SUM(C6:C33)</f>
        <v>2169555.5529237781</v>
      </c>
      <c r="D34" s="22">
        <f t="shared" si="3"/>
        <v>6949235.9847698249</v>
      </c>
      <c r="E34" s="19">
        <f t="shared" ref="E34:F34" si="4">SUM(E6:E33)</f>
        <v>207231</v>
      </c>
      <c r="F34" s="18">
        <f t="shared" si="4"/>
        <v>999841.70661775745</v>
      </c>
      <c r="G34" s="14">
        <f>F34/D34*100</f>
        <v>14.387793259705722</v>
      </c>
      <c r="H34" s="20">
        <f>SUM(H6:H33)</f>
        <v>28316621.391228106</v>
      </c>
      <c r="I34" s="14">
        <f>F34/H34*100</f>
        <v>3.530935745489352</v>
      </c>
    </row>
    <row r="35" spans="1:9" s="23" customFormat="1" ht="30" customHeight="1" thickBot="1">
      <c r="A35" s="26">
        <v>29</v>
      </c>
      <c r="B35" s="84" t="s">
        <v>31</v>
      </c>
      <c r="C35" s="27">
        <v>1111629</v>
      </c>
      <c r="D35" s="28">
        <v>826076.00866289996</v>
      </c>
      <c r="E35" s="31">
        <v>7392</v>
      </c>
      <c r="F35" s="32">
        <v>31621.89</v>
      </c>
      <c r="G35" s="33">
        <f>F35/D35*100</f>
        <v>3.82796373074479</v>
      </c>
      <c r="H35" s="34">
        <v>1096130.5628380999</v>
      </c>
      <c r="I35" s="33">
        <f t="shared" si="2"/>
        <v>2.8848652771914911</v>
      </c>
    </row>
    <row r="36" spans="1:9" s="80" customFormat="1" ht="30" customHeight="1" thickBot="1">
      <c r="A36" s="13"/>
      <c r="B36" s="88" t="s">
        <v>5</v>
      </c>
      <c r="C36" s="17">
        <f t="shared" ref="C36:F36" si="5">SUM(C34:C35)</f>
        <v>3281184.5529237781</v>
      </c>
      <c r="D36" s="17">
        <f t="shared" si="5"/>
        <v>7775311.9934327248</v>
      </c>
      <c r="E36" s="17">
        <f t="shared" si="5"/>
        <v>214623</v>
      </c>
      <c r="F36" s="17">
        <f t="shared" si="5"/>
        <v>1031463.5966177575</v>
      </c>
      <c r="G36" s="14">
        <f>F36/D36*100</f>
        <v>13.265880487997967</v>
      </c>
      <c r="H36" s="17">
        <f>SUM(H34:H35)</f>
        <v>29412751.954066206</v>
      </c>
      <c r="I36" s="16">
        <f t="shared" si="2"/>
        <v>3.5068585157505514</v>
      </c>
    </row>
    <row r="37" spans="1:9" s="2" customFormat="1" ht="35.4" customHeight="1">
      <c r="A37" s="15"/>
      <c r="B37" s="81"/>
      <c r="C37" s="9"/>
      <c r="D37" s="10"/>
      <c r="E37" s="10"/>
      <c r="F37" s="10"/>
      <c r="G37" s="10"/>
      <c r="H37" s="24" t="s">
        <v>34</v>
      </c>
      <c r="I37" s="4"/>
    </row>
    <row r="38" spans="1:9" s="2" customFormat="1">
      <c r="B38" s="81"/>
      <c r="C38" s="1"/>
      <c r="D38" s="1"/>
      <c r="E38" s="1"/>
      <c r="F38" s="1"/>
      <c r="G38" s="1"/>
      <c r="H38" s="1"/>
      <c r="I38" s="1"/>
    </row>
  </sheetData>
  <mergeCells count="9">
    <mergeCell ref="A4:A5"/>
    <mergeCell ref="A2:I2"/>
    <mergeCell ref="A3:I3"/>
    <mergeCell ref="B4:B5"/>
    <mergeCell ref="C4:D4"/>
    <mergeCell ref="E4:F4"/>
    <mergeCell ref="G4:G5"/>
    <mergeCell ref="H4:H5"/>
    <mergeCell ref="I4:I5"/>
  </mergeCells>
  <pageMargins left="0.87" right="0.28999999999999998" top="0.89" bottom="0.45" header="0.96" footer="0.3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2" sqref="I12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</vt:lpstr>
      <vt:lpstr>Sheet1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2021-08-27T11:16:00Z</cp:lastPrinted>
  <dcterms:created xsi:type="dcterms:W3CDTF">2014-02-02T08:50:50Z</dcterms:created>
  <dcterms:modified xsi:type="dcterms:W3CDTF">2021-08-27T11:16:48Z</dcterms:modified>
</cp:coreProperties>
</file>