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64" windowHeight="7680"/>
  </bookViews>
  <sheets>
    <sheet name="sheet" sheetId="1" r:id="rId1"/>
    <sheet name="Sheet1" sheetId="2" state="hidden" r:id="rId2"/>
  </sheets>
  <definedNames>
    <definedName name="_xlnm.Print_Area" localSheetId="0">sheet!$A$1:$I$36</definedName>
  </definedNames>
  <calcPr calcId="162913"/>
</workbook>
</file>

<file path=xl/calcChain.xml><?xml version="1.0" encoding="utf-8"?>
<calcChain xmlns="http://schemas.openxmlformats.org/spreadsheetml/2006/main">
  <c r="G13" i="1" l="1"/>
  <c r="I13" i="1"/>
  <c r="H33" i="1" l="1"/>
  <c r="E33" i="1"/>
  <c r="E35" i="1" s="1"/>
  <c r="F33" i="1"/>
  <c r="F35" i="1" s="1"/>
  <c r="C33" i="1"/>
  <c r="C35" i="1" s="1"/>
  <c r="D33" i="1"/>
  <c r="G33" i="1" l="1"/>
  <c r="I33" i="1"/>
  <c r="D35" i="1"/>
  <c r="G35" i="1" s="1"/>
  <c r="H35" i="1"/>
  <c r="I31" i="1"/>
  <c r="G26" i="1" l="1"/>
  <c r="G27" i="1"/>
  <c r="G28" i="1"/>
  <c r="G29" i="1"/>
  <c r="G30" i="1"/>
  <c r="G31" i="1"/>
  <c r="I30" i="1" l="1"/>
  <c r="I28" i="1" l="1"/>
  <c r="I11" i="1" l="1"/>
  <c r="I34" i="1"/>
  <c r="G34" i="1"/>
  <c r="I23" i="1"/>
  <c r="G23" i="1"/>
  <c r="G25" i="1"/>
  <c r="I25" i="1"/>
  <c r="I22" i="1"/>
  <c r="G22" i="1"/>
  <c r="I32" i="1"/>
  <c r="I24" i="1"/>
  <c r="I21" i="1"/>
  <c r="I20" i="1"/>
  <c r="I29" i="1"/>
  <c r="I19" i="1"/>
  <c r="I18" i="1"/>
  <c r="I17" i="1"/>
  <c r="I16" i="1"/>
  <c r="I15" i="1"/>
  <c r="I14" i="1"/>
  <c r="I12" i="1"/>
  <c r="I10" i="1"/>
  <c r="I9" i="1"/>
  <c r="I8" i="1"/>
  <c r="I7" i="1"/>
  <c r="I6" i="1"/>
  <c r="I26" i="1"/>
  <c r="G32" i="1"/>
  <c r="G24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I35" i="1" l="1"/>
</calcChain>
</file>

<file path=xl/sharedStrings.xml><?xml version="1.0" encoding="utf-8"?>
<sst xmlns="http://schemas.openxmlformats.org/spreadsheetml/2006/main" count="45" uniqueCount="43">
  <si>
    <t>%age of NPA to O/s adv. Under Agriculture</t>
  </si>
  <si>
    <t>Total Advances</t>
  </si>
  <si>
    <t>No. of A/cs</t>
  </si>
  <si>
    <t>Amount</t>
  </si>
  <si>
    <t>UCO BANK</t>
  </si>
  <si>
    <t>TOTAL</t>
  </si>
  <si>
    <t xml:space="preserve">(Amount ` in lacs) </t>
  </si>
  <si>
    <t>KOTAK MAHINDRA BANK</t>
  </si>
  <si>
    <t>YES BANK</t>
  </si>
  <si>
    <t>INDUSIND BANK</t>
  </si>
  <si>
    <t>% age of NPA to Total Advances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</si>
  <si>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</si>
  <si>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</si>
  <si>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</si>
  <si>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</si>
  <si>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</si>
  <si>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</si>
  <si>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</si>
  <si>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</si>
  <si>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</si>
  <si>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</si>
  <si>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</si>
  <si>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</si>
  <si>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</si>
  <si>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</si>
  <si>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</si>
  <si>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</si>
  <si>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>AXIS BANK</t>
  </si>
  <si>
    <t>CAPITAL SMALL FINANCE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</si>
  <si>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</si>
  <si>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</si>
  <si>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</si>
  <si>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</si>
  <si>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</si>
  <si>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BANDHAN BANK</t>
  </si>
  <si>
    <t>FEDERAL BANK</t>
  </si>
  <si>
    <t>SLBC PUNJAB</t>
  </si>
  <si>
    <t>Name of Bank</t>
  </si>
  <si>
    <t xml:space="preserve">Total O/s under Agriculture Sector </t>
  </si>
  <si>
    <t xml:space="preserve">Out of Col. 1, NPA under Agriculture Sector </t>
  </si>
  <si>
    <t>TOTAL COMMERCIAL BANKS</t>
  </si>
  <si>
    <t>REVIEW OF NPA UNDER AGRICULTURE SECTOR AS ON 31.03.2021</t>
  </si>
  <si>
    <t>Annexure- 36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</si>
</sst>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Tahoma"/>
      <family val="2"/>
    </font>
    <font>
      <b/>
      <sz val="30"/>
      <name val="Tahoma"/>
      <family val="2"/>
    </font>
    <font>
      <b/>
      <sz val="26"/>
      <name val="Tahoma"/>
      <family val="2"/>
    </font>
    <font>
      <b/>
      <sz val="21"/>
      <name val="Tahoma"/>
      <family val="2"/>
    </font>
    <font>
      <b/>
      <sz val="27"/>
      <name val="Tahoma"/>
      <family val="2"/>
    </font>
    <font>
      <b/>
      <sz val="24"/>
      <name val="Rupee Foradian"/>
      <family val="2"/>
    </font>
    <font>
      <b/>
      <sz val="22"/>
      <name val="Tahoma"/>
      <family val="2"/>
    </font>
    <font>
      <b/>
      <sz val="1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Fill="1"/>
    <xf numFmtId="0" fontId="4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2" fontId="1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14" fillId="0" borderId="27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2" fontId="8" fillId="0" borderId="36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1" fontId="8" fillId="0" borderId="21" xfId="1" applyNumberFormat="1" applyFont="1" applyFill="1" applyBorder="1" applyAlignment="1">
      <alignment horizontal="center" vertical="center"/>
    </xf>
    <xf numFmtId="1" fontId="8" fillId="0" borderId="23" xfId="1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22" xfId="1" applyNumberFormat="1" applyFont="1" applyFill="1" applyBorder="1" applyAlignment="1">
      <alignment horizontal="center" vertical="center"/>
    </xf>
    <xf numFmtId="1" fontId="8" fillId="0" borderId="19" xfId="1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15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right" vertical="center" wrapText="1"/>
    </xf>
    <xf numFmtId="0" fontId="13" fillId="0" borderId="27" xfId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0" fillId="0" borderId="7" xfId="1" applyFont="1" applyFill="1" applyBorder="1" applyAlignment="1">
      <alignment horizontal="center" vertical="top" wrapText="1"/>
    </xf>
    <xf numFmtId="0" fontId="10" fillId="0" borderId="8" xfId="1" applyFont="1" applyFill="1" applyBorder="1" applyAlignment="1">
      <alignment horizontal="center" vertical="top" wrapText="1"/>
    </xf>
    <xf numFmtId="0" fontId="10" fillId="0" borderId="20" xfId="1" applyFont="1" applyFill="1" applyBorder="1" applyAlignment="1">
      <alignment horizontal="center" vertical="top" wrapText="1"/>
    </xf>
    <xf numFmtId="0" fontId="10" fillId="0" borderId="15" xfId="1" applyFont="1" applyFill="1" applyBorder="1" applyAlignment="1">
      <alignment horizontal="center" vertical="top" wrapText="1"/>
    </xf>
    <xf numFmtId="0" fontId="10" fillId="0" borderId="16" xfId="1" applyFont="1" applyFill="1" applyBorder="1" applyAlignment="1">
      <alignment horizontal="center" vertical="top" wrapText="1"/>
    </xf>
    <xf numFmtId="0" fontId="10" fillId="0" borderId="11" xfId="1" applyFont="1" applyFill="1" applyBorder="1" applyAlignment="1">
      <alignment horizontal="center" vertical="top" wrapText="1"/>
    </xf>
    <xf numFmtId="0" fontId="10" fillId="0" borderId="12" xfId="1" applyFont="1" applyFill="1" applyBorder="1" applyAlignment="1">
      <alignment horizontal="center" vertical="top" wrapText="1"/>
    </xf>
    <xf numFmtId="0" fontId="10" fillId="0" borderId="9" xfId="1" applyFont="1" applyFill="1" applyBorder="1" applyAlignment="1">
      <alignment horizontal="center" vertical="top" wrapText="1"/>
    </xf>
    <xf numFmtId="0" fontId="10" fillId="0" borderId="10" xfId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right" vertical="center" wrapText="1"/>
    </xf>
  </cellXfs>
  <cellStyles count="4">
    <cellStyle name="Normal" xfId="0" builtinId="0"/>
    <cellStyle name="Normal 2" xfId="1"/>
    <cellStyle name="Normal 2 2" xfId="2"/>
    <cellStyle name="Normal 2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="55" zoomScaleSheetLayoutView="55" workbookViewId="0">
      <pane ySplit="5" topLeftCell="A6" activePane="bottomLeft" state="frozen"/>
      <selection pane="bottomLeft" activeCell="A2" sqref="A2:I5"/>
    </sheetView>
  </sheetViews>
  <sheetFormatPr defaultRowHeight="14.4"/>
  <cols>
    <col min="1" max="1" width="11.88671875" customWidth="1"/>
    <col min="2" max="2" width="65.5546875" style="6" customWidth="1"/>
    <col min="3" max="3" width="31.33203125" style="4" customWidth="1"/>
    <col min="4" max="4" width="28.33203125" style="4" customWidth="1"/>
    <col min="5" max="5" width="30.5546875" style="2" customWidth="1"/>
    <col min="6" max="6" width="26" style="2" customWidth="1"/>
    <col min="7" max="7" width="36.6640625" style="4" customWidth="1"/>
    <col min="8" max="8" width="28.21875" style="4" customWidth="1"/>
    <col min="9" max="9" width="35.33203125" style="4" customWidth="1"/>
  </cols>
  <sheetData>
    <row r="1" spans="1:9" s="3" customFormat="1" ht="41.25" customHeight="1" thickBot="1">
      <c r="A1" s="24"/>
      <c r="B1" s="6"/>
      <c r="C1" s="7"/>
      <c r="D1" s="7"/>
      <c r="E1" s="7"/>
      <c r="F1" s="8"/>
      <c r="G1" s="7"/>
      <c r="H1" s="15" t="s">
        <v>42</v>
      </c>
      <c r="I1" s="9"/>
    </row>
    <row r="2" spans="1:9" ht="63" customHeight="1" thickBot="1">
      <c r="A2" s="63" t="s">
        <v>41</v>
      </c>
      <c r="B2" s="64"/>
      <c r="C2" s="64"/>
      <c r="D2" s="64"/>
      <c r="E2" s="64"/>
      <c r="F2" s="64"/>
      <c r="G2" s="64"/>
      <c r="H2" s="64"/>
      <c r="I2" s="65"/>
    </row>
    <row r="3" spans="1:9" ht="37.200000000000003" customHeight="1" thickBot="1">
      <c r="A3" s="79" t="s">
        <v>6</v>
      </c>
      <c r="B3" s="66"/>
      <c r="C3" s="66"/>
      <c r="D3" s="66"/>
      <c r="E3" s="66"/>
      <c r="F3" s="66"/>
      <c r="G3" s="66"/>
      <c r="H3" s="66"/>
      <c r="I3" s="67"/>
    </row>
    <row r="4" spans="1:9" ht="119.1" customHeight="1" thickBot="1">
      <c r="A4" s="61" t="s">
        <v>19</v>
      </c>
      <c r="B4" s="68" t="s">
        <v>37</v>
      </c>
      <c r="C4" s="70" t="s">
        <v>38</v>
      </c>
      <c r="D4" s="71"/>
      <c r="E4" s="72" t="s">
        <v>39</v>
      </c>
      <c r="F4" s="71"/>
      <c r="G4" s="73" t="s">
        <v>0</v>
      </c>
      <c r="H4" s="75" t="s">
        <v>1</v>
      </c>
      <c r="I4" s="77" t="s">
        <v>10</v>
      </c>
    </row>
    <row r="5" spans="1:9" ht="68.25" customHeight="1" thickBot="1">
      <c r="A5" s="62"/>
      <c r="B5" s="69"/>
      <c r="C5" s="10" t="s">
        <v>2</v>
      </c>
      <c r="D5" s="11" t="s">
        <v>3</v>
      </c>
      <c r="E5" s="12" t="s">
        <v>2</v>
      </c>
      <c r="F5" s="11" t="s">
        <v>3</v>
      </c>
      <c r="G5" s="74"/>
      <c r="H5" s="76"/>
      <c r="I5" s="78"/>
    </row>
    <row r="6" spans="1:9" s="44" customFormat="1" ht="30" customHeight="1">
      <c r="A6" s="20">
        <v>1</v>
      </c>
      <c r="B6" s="34" t="s">
        <v>11</v>
      </c>
      <c r="C6" s="36">
        <v>334938</v>
      </c>
      <c r="D6" s="37">
        <v>1524517</v>
      </c>
      <c r="E6" s="45">
        <v>46398</v>
      </c>
      <c r="F6" s="46">
        <v>366537</v>
      </c>
      <c r="G6" s="47">
        <f t="shared" ref="G6:G31" si="0">F6/D6*100</f>
        <v>24.042827990766913</v>
      </c>
      <c r="H6" s="48">
        <v>4486201</v>
      </c>
      <c r="I6" s="47">
        <f t="shared" ref="I6:I25" si="1">F6/H6*100</f>
        <v>8.1703205005749862</v>
      </c>
    </row>
    <row r="7" spans="1:9" s="35" customFormat="1" ht="30" customHeight="1">
      <c r="A7" s="21">
        <v>2</v>
      </c>
      <c r="B7" s="28" t="s">
        <v>20</v>
      </c>
      <c r="C7" s="17">
        <v>175426</v>
      </c>
      <c r="D7" s="18">
        <v>643049.8261200001</v>
      </c>
      <c r="E7" s="49">
        <v>9456</v>
      </c>
      <c r="F7" s="50">
        <v>41572.862649999995</v>
      </c>
      <c r="G7" s="19">
        <f t="shared" si="0"/>
        <v>6.4649520085931957</v>
      </c>
      <c r="H7" s="51">
        <v>1234782.5265800003</v>
      </c>
      <c r="I7" s="19">
        <f t="shared" si="1"/>
        <v>3.3668165652736533</v>
      </c>
    </row>
    <row r="8" spans="1:9" s="35" customFormat="1" ht="30" customHeight="1">
      <c r="A8" s="20">
        <v>3</v>
      </c>
      <c r="B8" s="28" t="s">
        <v>4</v>
      </c>
      <c r="C8" s="17">
        <v>52658</v>
      </c>
      <c r="D8" s="18">
        <v>124721</v>
      </c>
      <c r="E8" s="38">
        <v>2145</v>
      </c>
      <c r="F8" s="39">
        <v>8416.17</v>
      </c>
      <c r="G8" s="19">
        <f t="shared" si="0"/>
        <v>6.7479975304880497</v>
      </c>
      <c r="H8" s="51">
        <v>481102</v>
      </c>
      <c r="I8" s="19">
        <f t="shared" si="1"/>
        <v>1.7493525281541129</v>
      </c>
    </row>
    <row r="9" spans="1:9" s="35" customFormat="1" ht="30" customHeight="1">
      <c r="A9" s="21">
        <v>4</v>
      </c>
      <c r="B9" s="28" t="s">
        <v>12</v>
      </c>
      <c r="C9" s="17">
        <v>31741</v>
      </c>
      <c r="D9" s="18">
        <v>83669.76115039998</v>
      </c>
      <c r="E9" s="38">
        <v>1889</v>
      </c>
      <c r="F9" s="39">
        <v>6843.0498702999994</v>
      </c>
      <c r="G9" s="19">
        <f t="shared" si="0"/>
        <v>8.1786415739843275</v>
      </c>
      <c r="H9" s="51">
        <v>540245.32289823552</v>
      </c>
      <c r="I9" s="19">
        <f t="shared" si="1"/>
        <v>1.2666560135290621</v>
      </c>
    </row>
    <row r="10" spans="1:9" s="44" customFormat="1" ht="30" customHeight="1">
      <c r="A10" s="21">
        <v>5</v>
      </c>
      <c r="B10" s="28" t="s">
        <v>21</v>
      </c>
      <c r="C10" s="17">
        <v>57871</v>
      </c>
      <c r="D10" s="18">
        <v>248198.90609999999</v>
      </c>
      <c r="E10" s="49">
        <v>5013</v>
      </c>
      <c r="F10" s="50">
        <v>59516.591373299998</v>
      </c>
      <c r="G10" s="19">
        <f t="shared" si="0"/>
        <v>23.979393103900549</v>
      </c>
      <c r="H10" s="51">
        <v>700433.50040000002</v>
      </c>
      <c r="I10" s="19">
        <f t="shared" si="1"/>
        <v>8.4971080536998258</v>
      </c>
    </row>
    <row r="11" spans="1:9" s="44" customFormat="1" ht="30" customHeight="1">
      <c r="A11" s="21">
        <v>6</v>
      </c>
      <c r="B11" s="28" t="s">
        <v>22</v>
      </c>
      <c r="C11" s="17">
        <v>784</v>
      </c>
      <c r="D11" s="18">
        <v>3314.58</v>
      </c>
      <c r="E11" s="49">
        <v>111</v>
      </c>
      <c r="F11" s="50">
        <v>513</v>
      </c>
      <c r="G11" s="19">
        <f t="shared" si="0"/>
        <v>15.477074018427675</v>
      </c>
      <c r="H11" s="51">
        <v>63593.59</v>
      </c>
      <c r="I11" s="19">
        <f t="shared" si="1"/>
        <v>0.80668507627891428</v>
      </c>
    </row>
    <row r="12" spans="1:9" s="44" customFormat="1" ht="30" customHeight="1">
      <c r="A12" s="21">
        <v>7</v>
      </c>
      <c r="B12" s="28" t="s">
        <v>13</v>
      </c>
      <c r="C12" s="17">
        <v>71798</v>
      </c>
      <c r="D12" s="18">
        <v>347454.4270707001</v>
      </c>
      <c r="E12" s="49">
        <v>4363</v>
      </c>
      <c r="F12" s="50">
        <v>51462</v>
      </c>
      <c r="G12" s="19">
        <f t="shared" si="0"/>
        <v>14.811151043278691</v>
      </c>
      <c r="H12" s="51">
        <v>1015335.3800299</v>
      </c>
      <c r="I12" s="19">
        <f t="shared" si="1"/>
        <v>5.0684730397639175</v>
      </c>
    </row>
    <row r="13" spans="1:9" s="44" customFormat="1" ht="30" customHeight="1">
      <c r="A13" s="21">
        <v>8</v>
      </c>
      <c r="B13" s="28" t="s">
        <v>14</v>
      </c>
      <c r="C13" s="17">
        <v>27877</v>
      </c>
      <c r="D13" s="18">
        <v>80510.631305200019</v>
      </c>
      <c r="E13" s="49">
        <v>967</v>
      </c>
      <c r="F13" s="50">
        <v>5506.08</v>
      </c>
      <c r="G13" s="19">
        <f t="shared" si="0"/>
        <v>6.8389477398674599</v>
      </c>
      <c r="H13" s="51">
        <v>412075.12290339998</v>
      </c>
      <c r="I13" s="19">
        <f t="shared" si="1"/>
        <v>1.3361835485736793</v>
      </c>
    </row>
    <row r="14" spans="1:9" s="44" customFormat="1" ht="30" customHeight="1">
      <c r="A14" s="21">
        <v>9</v>
      </c>
      <c r="B14" s="28" t="s">
        <v>15</v>
      </c>
      <c r="C14" s="17">
        <v>21206</v>
      </c>
      <c r="D14" s="18">
        <v>141474.9</v>
      </c>
      <c r="E14" s="49">
        <v>3144</v>
      </c>
      <c r="F14" s="50">
        <v>46395.267950900001</v>
      </c>
      <c r="G14" s="19">
        <f t="shared" si="0"/>
        <v>32.793992397874113</v>
      </c>
      <c r="H14" s="51">
        <v>599670.97</v>
      </c>
      <c r="I14" s="19">
        <f t="shared" si="1"/>
        <v>7.73678738373812</v>
      </c>
    </row>
    <row r="15" spans="1:9" s="44" customFormat="1" ht="30" customHeight="1">
      <c r="A15" s="21">
        <v>10</v>
      </c>
      <c r="B15" s="28" t="s">
        <v>16</v>
      </c>
      <c r="C15" s="17">
        <v>6939</v>
      </c>
      <c r="D15" s="18">
        <v>53281.770000000004</v>
      </c>
      <c r="E15" s="49">
        <v>1612</v>
      </c>
      <c r="F15" s="50">
        <v>8008</v>
      </c>
      <c r="G15" s="19">
        <f t="shared" si="0"/>
        <v>15.029530738186811</v>
      </c>
      <c r="H15" s="51">
        <v>557676.87000000011</v>
      </c>
      <c r="I15" s="19">
        <f t="shared" si="1"/>
        <v>1.4359569906494416</v>
      </c>
    </row>
    <row r="16" spans="1:9" s="44" customFormat="1" ht="30" customHeight="1">
      <c r="A16" s="21">
        <v>11</v>
      </c>
      <c r="B16" s="28" t="s">
        <v>17</v>
      </c>
      <c r="C16" s="17">
        <v>249159</v>
      </c>
      <c r="D16" s="18">
        <v>706174.48943739908</v>
      </c>
      <c r="E16" s="49">
        <v>57354</v>
      </c>
      <c r="F16" s="50">
        <v>174716.5802259999</v>
      </c>
      <c r="G16" s="19">
        <f t="shared" si="0"/>
        <v>24.741276106588693</v>
      </c>
      <c r="H16" s="51">
        <v>6222010.1538162977</v>
      </c>
      <c r="I16" s="19">
        <f t="shared" si="1"/>
        <v>2.8080407441771325</v>
      </c>
    </row>
    <row r="17" spans="1:9" s="44" customFormat="1" ht="30" customHeight="1">
      <c r="A17" s="21">
        <v>12</v>
      </c>
      <c r="B17" s="28" t="s">
        <v>18</v>
      </c>
      <c r="C17" s="17">
        <v>50326</v>
      </c>
      <c r="D17" s="18">
        <v>260799.42074690008</v>
      </c>
      <c r="E17" s="49">
        <v>6199</v>
      </c>
      <c r="F17" s="50">
        <v>68198.965524700005</v>
      </c>
      <c r="G17" s="19">
        <f t="shared" si="0"/>
        <v>26.149968174540366</v>
      </c>
      <c r="H17" s="51">
        <v>871218.09701300005</v>
      </c>
      <c r="I17" s="19">
        <f t="shared" si="1"/>
        <v>7.8280014795976349</v>
      </c>
    </row>
    <row r="18" spans="1:9" s="44" customFormat="1" ht="30" customHeight="1">
      <c r="A18" s="21">
        <v>13</v>
      </c>
      <c r="B18" s="28" t="s">
        <v>23</v>
      </c>
      <c r="C18" s="17">
        <v>19740</v>
      </c>
      <c r="D18" s="18">
        <v>96087.643496300007</v>
      </c>
      <c r="E18" s="49">
        <v>745</v>
      </c>
      <c r="F18" s="50">
        <v>8739.1922541000022</v>
      </c>
      <c r="G18" s="19">
        <f t="shared" si="0"/>
        <v>9.0950219363393145</v>
      </c>
      <c r="H18" s="51">
        <v>206552.693295417</v>
      </c>
      <c r="I18" s="19">
        <f t="shared" si="1"/>
        <v>4.2309747283716037</v>
      </c>
    </row>
    <row r="19" spans="1:9" s="44" customFormat="1" ht="30" customHeight="1">
      <c r="A19" s="21">
        <v>14</v>
      </c>
      <c r="B19" s="28" t="s">
        <v>24</v>
      </c>
      <c r="C19" s="17">
        <v>158</v>
      </c>
      <c r="D19" s="18">
        <v>5535</v>
      </c>
      <c r="E19" s="49">
        <v>4</v>
      </c>
      <c r="F19" s="50">
        <v>2.98</v>
      </c>
      <c r="G19" s="19">
        <f t="shared" si="0"/>
        <v>5.3839205058717254E-2</v>
      </c>
      <c r="H19" s="51">
        <v>68572</v>
      </c>
      <c r="I19" s="19">
        <f t="shared" si="1"/>
        <v>4.3457971183573467E-3</v>
      </c>
    </row>
    <row r="20" spans="1:9" s="44" customFormat="1" ht="30" customHeight="1">
      <c r="A20" s="21">
        <v>15</v>
      </c>
      <c r="B20" s="28" t="s">
        <v>25</v>
      </c>
      <c r="C20" s="17">
        <v>301679</v>
      </c>
      <c r="D20" s="18">
        <v>1139358.9402953999</v>
      </c>
      <c r="E20" s="49">
        <v>20812</v>
      </c>
      <c r="F20" s="50">
        <v>42193.373308600007</v>
      </c>
      <c r="G20" s="19">
        <f t="shared" si="0"/>
        <v>3.7032555603294424</v>
      </c>
      <c r="H20" s="51">
        <v>4474583.3748214142</v>
      </c>
      <c r="I20" s="19">
        <f t="shared" si="1"/>
        <v>0.9429564670986601</v>
      </c>
    </row>
    <row r="21" spans="1:9" s="44" customFormat="1" ht="30" customHeight="1">
      <c r="A21" s="21">
        <v>16</v>
      </c>
      <c r="B21" s="28" t="s">
        <v>26</v>
      </c>
      <c r="C21" s="17">
        <v>72121</v>
      </c>
      <c r="D21" s="18">
        <v>306027.76986320008</v>
      </c>
      <c r="E21" s="49">
        <v>1713</v>
      </c>
      <c r="F21" s="50">
        <v>7625</v>
      </c>
      <c r="G21" s="19">
        <f t="shared" si="0"/>
        <v>2.4916039493437188</v>
      </c>
      <c r="H21" s="51">
        <v>1658663.5471073003</v>
      </c>
      <c r="I21" s="19">
        <f t="shared" si="1"/>
        <v>0.4597074562407763</v>
      </c>
    </row>
    <row r="22" spans="1:9" s="44" customFormat="1" ht="30" customHeight="1">
      <c r="A22" s="21">
        <v>17</v>
      </c>
      <c r="B22" s="28" t="s">
        <v>7</v>
      </c>
      <c r="C22" s="17">
        <v>9344</v>
      </c>
      <c r="D22" s="18">
        <v>201908.782317651</v>
      </c>
      <c r="E22" s="49">
        <v>806</v>
      </c>
      <c r="F22" s="50">
        <v>30880.097401700001</v>
      </c>
      <c r="G22" s="19">
        <f t="shared" si="0"/>
        <v>15.294083321803303</v>
      </c>
      <c r="H22" s="51">
        <v>469827.30381181103</v>
      </c>
      <c r="I22" s="19">
        <f t="shared" si="1"/>
        <v>6.5726485351453725</v>
      </c>
    </row>
    <row r="23" spans="1:9" s="44" customFormat="1" ht="30" customHeight="1">
      <c r="A23" s="21">
        <v>18</v>
      </c>
      <c r="B23" s="28" t="s">
        <v>8</v>
      </c>
      <c r="C23" s="17">
        <v>54286</v>
      </c>
      <c r="D23" s="18">
        <v>28225.310842599982</v>
      </c>
      <c r="E23" s="49">
        <v>7148</v>
      </c>
      <c r="F23" s="50">
        <v>1116.1550485999987</v>
      </c>
      <c r="G23" s="19">
        <f t="shared" si="0"/>
        <v>3.9544473214991305</v>
      </c>
      <c r="H23" s="51">
        <v>261950.83657049999</v>
      </c>
      <c r="I23" s="19">
        <f t="shared" si="1"/>
        <v>0.42609333232635166</v>
      </c>
    </row>
    <row r="24" spans="1:9" s="44" customFormat="1" ht="30" customHeight="1">
      <c r="A24" s="21">
        <v>19</v>
      </c>
      <c r="B24" s="28" t="s">
        <v>35</v>
      </c>
      <c r="C24" s="17">
        <v>17014</v>
      </c>
      <c r="D24" s="18">
        <v>31237</v>
      </c>
      <c r="E24" s="49">
        <v>92</v>
      </c>
      <c r="F24" s="50">
        <v>690.04</v>
      </c>
      <c r="G24" s="19">
        <f t="shared" si="0"/>
        <v>2.2090469635368311</v>
      </c>
      <c r="H24" s="51">
        <v>103749</v>
      </c>
      <c r="I24" s="19">
        <f t="shared" si="1"/>
        <v>0.66510520583330923</v>
      </c>
    </row>
    <row r="25" spans="1:9" s="44" customFormat="1" ht="30" customHeight="1">
      <c r="A25" s="21">
        <v>20</v>
      </c>
      <c r="B25" s="28" t="s">
        <v>9</v>
      </c>
      <c r="C25" s="17">
        <v>170320</v>
      </c>
      <c r="D25" s="18">
        <v>94708.563454918563</v>
      </c>
      <c r="E25" s="49">
        <v>3768</v>
      </c>
      <c r="F25" s="50">
        <v>763.55600564647011</v>
      </c>
      <c r="G25" s="19">
        <f t="shared" si="0"/>
        <v>0.80621643681663913</v>
      </c>
      <c r="H25" s="51">
        <v>334255.48795737466</v>
      </c>
      <c r="I25" s="19">
        <f t="shared" si="1"/>
        <v>0.22843484494825742</v>
      </c>
    </row>
    <row r="26" spans="1:9" s="44" customFormat="1" ht="30" customHeight="1">
      <c r="A26" s="21">
        <v>21</v>
      </c>
      <c r="B26" s="28" t="s">
        <v>27</v>
      </c>
      <c r="C26" s="17">
        <v>53801</v>
      </c>
      <c r="D26" s="18">
        <v>404618.42658229999</v>
      </c>
      <c r="E26" s="49">
        <v>704</v>
      </c>
      <c r="F26" s="50">
        <v>7944.0531691000006</v>
      </c>
      <c r="G26" s="19">
        <f t="shared" si="0"/>
        <v>1.9633443875013854</v>
      </c>
      <c r="H26" s="51">
        <v>1312156.4265823001</v>
      </c>
      <c r="I26" s="19">
        <f>F26/H26*100</f>
        <v>0.60541967467944569</v>
      </c>
    </row>
    <row r="27" spans="1:9" s="44" customFormat="1" ht="30" customHeight="1">
      <c r="A27" s="21">
        <v>22</v>
      </c>
      <c r="B27" s="28" t="s">
        <v>34</v>
      </c>
      <c r="C27" s="17">
        <v>7644</v>
      </c>
      <c r="D27" s="18">
        <v>1887</v>
      </c>
      <c r="E27" s="49">
        <v>0</v>
      </c>
      <c r="F27" s="50">
        <v>0</v>
      </c>
      <c r="G27" s="19">
        <f t="shared" si="0"/>
        <v>0</v>
      </c>
      <c r="H27" s="51">
        <v>25914</v>
      </c>
      <c r="I27" s="19">
        <v>0</v>
      </c>
    </row>
    <row r="28" spans="1:9" s="44" customFormat="1" ht="30" customHeight="1">
      <c r="A28" s="21">
        <v>23</v>
      </c>
      <c r="B28" s="28" t="s">
        <v>29</v>
      </c>
      <c r="C28" s="17">
        <v>6248</v>
      </c>
      <c r="D28" s="18">
        <v>22803</v>
      </c>
      <c r="E28" s="49">
        <v>164</v>
      </c>
      <c r="F28" s="50">
        <v>105</v>
      </c>
      <c r="G28" s="19">
        <f t="shared" si="0"/>
        <v>0.46046572819365877</v>
      </c>
      <c r="H28" s="51">
        <v>139267</v>
      </c>
      <c r="I28" s="19">
        <f t="shared" ref="I28:I35" si="2">F28/H28*100</f>
        <v>7.5394745345272032E-2</v>
      </c>
    </row>
    <row r="29" spans="1:9" s="44" customFormat="1" ht="30" customHeight="1">
      <c r="A29" s="21">
        <v>24</v>
      </c>
      <c r="B29" s="28" t="s">
        <v>28</v>
      </c>
      <c r="C29" s="17">
        <v>15835</v>
      </c>
      <c r="D29" s="18">
        <v>135570.99</v>
      </c>
      <c r="E29" s="49">
        <v>181</v>
      </c>
      <c r="F29" s="50">
        <v>2923</v>
      </c>
      <c r="G29" s="19">
        <f t="shared" si="0"/>
        <v>2.1560659843230474</v>
      </c>
      <c r="H29" s="51">
        <v>348765.61</v>
      </c>
      <c r="I29" s="19">
        <f t="shared" si="2"/>
        <v>0.83809868753974925</v>
      </c>
    </row>
    <row r="30" spans="1:9" s="44" customFormat="1" ht="30" customHeight="1">
      <c r="A30" s="21">
        <v>25</v>
      </c>
      <c r="B30" s="28" t="s">
        <v>30</v>
      </c>
      <c r="C30" s="17">
        <v>64707</v>
      </c>
      <c r="D30" s="18">
        <v>14590.5645196</v>
      </c>
      <c r="E30" s="49">
        <v>10418</v>
      </c>
      <c r="F30" s="50">
        <v>1286.1303948999998</v>
      </c>
      <c r="G30" s="19">
        <f t="shared" si="0"/>
        <v>8.8148090032589028</v>
      </c>
      <c r="H30" s="51">
        <v>37128.505725800002</v>
      </c>
      <c r="I30" s="19">
        <f t="shared" si="2"/>
        <v>3.4639971896479755</v>
      </c>
    </row>
    <row r="31" spans="1:9" s="44" customFormat="1" ht="30" customHeight="1">
      <c r="A31" s="21">
        <v>26</v>
      </c>
      <c r="B31" s="28" t="s">
        <v>31</v>
      </c>
      <c r="C31" s="17">
        <v>7109</v>
      </c>
      <c r="D31" s="18">
        <v>2747</v>
      </c>
      <c r="E31" s="49">
        <v>3</v>
      </c>
      <c r="F31" s="50">
        <v>2</v>
      </c>
      <c r="G31" s="19">
        <f t="shared" si="0"/>
        <v>7.2806698216235893E-2</v>
      </c>
      <c r="H31" s="51">
        <v>26860</v>
      </c>
      <c r="I31" s="19">
        <f t="shared" si="2"/>
        <v>7.446016381236039E-3</v>
      </c>
    </row>
    <row r="32" spans="1:9" s="35" customFormat="1" ht="30" customHeight="1" thickBot="1">
      <c r="A32" s="52">
        <v>27</v>
      </c>
      <c r="B32" s="53" t="s">
        <v>32</v>
      </c>
      <c r="C32" s="54">
        <v>249883</v>
      </c>
      <c r="D32" s="55">
        <v>632680</v>
      </c>
      <c r="E32" s="56">
        <v>16916</v>
      </c>
      <c r="F32" s="57">
        <v>38002.511302299987</v>
      </c>
      <c r="G32" s="58">
        <f>F32/D32*100</f>
        <v>6.0065927960896488</v>
      </c>
      <c r="H32" s="59">
        <v>762590</v>
      </c>
      <c r="I32" s="58">
        <f t="shared" si="2"/>
        <v>4.9833477100801202</v>
      </c>
    </row>
    <row r="33" spans="1:9" s="5" customFormat="1" ht="30" customHeight="1" thickBot="1">
      <c r="A33" s="31"/>
      <c r="B33" s="16" t="s">
        <v>40</v>
      </c>
      <c r="C33" s="40">
        <f t="shared" ref="C33:D33" si="3">SUM(C6:C32)</f>
        <v>2130612</v>
      </c>
      <c r="D33" s="41">
        <f t="shared" si="3"/>
        <v>7335152.7033025697</v>
      </c>
      <c r="E33" s="32">
        <f t="shared" ref="E33:F33" si="4">SUM(E6:E32)</f>
        <v>202125</v>
      </c>
      <c r="F33" s="27">
        <f t="shared" si="4"/>
        <v>979958.65648014646</v>
      </c>
      <c r="G33" s="23">
        <f>F33/D33*100</f>
        <v>13.359758087093827</v>
      </c>
      <c r="H33" s="33">
        <f>SUM(H6:H32)</f>
        <v>27415180.319512747</v>
      </c>
      <c r="I33" s="23">
        <f>F33/H33*100</f>
        <v>3.5745110740076407</v>
      </c>
    </row>
    <row r="34" spans="1:9" s="5" customFormat="1" ht="30" customHeight="1" thickBot="1">
      <c r="A34" s="20">
        <v>28</v>
      </c>
      <c r="B34" s="34" t="s">
        <v>33</v>
      </c>
      <c r="C34" s="36">
        <v>1102585</v>
      </c>
      <c r="D34" s="37">
        <v>850474</v>
      </c>
      <c r="E34" s="42">
        <v>7224</v>
      </c>
      <c r="F34" s="43">
        <v>27924.079999999998</v>
      </c>
      <c r="G34" s="29">
        <f>F34/D34*100</f>
        <v>3.2833549291336359</v>
      </c>
      <c r="H34" s="30">
        <v>1186710</v>
      </c>
      <c r="I34" s="29">
        <f t="shared" si="2"/>
        <v>2.3530668823891263</v>
      </c>
    </row>
    <row r="35" spans="1:9" s="1" customFormat="1" ht="30" customHeight="1" thickBot="1">
      <c r="A35" s="16"/>
      <c r="B35" s="22" t="s">
        <v>5</v>
      </c>
      <c r="C35" s="26">
        <f t="shared" ref="C35:F35" si="5">SUM(C33:C34)</f>
        <v>3233197</v>
      </c>
      <c r="D35" s="26">
        <f t="shared" si="5"/>
        <v>8185626.7033025697</v>
      </c>
      <c r="E35" s="26">
        <f t="shared" si="5"/>
        <v>209349</v>
      </c>
      <c r="F35" s="26">
        <f t="shared" si="5"/>
        <v>1007882.7364801464</v>
      </c>
      <c r="G35" s="23">
        <f>F35/D35*100</f>
        <v>12.312835327238982</v>
      </c>
      <c r="H35" s="26">
        <f>SUM(H33:H34)</f>
        <v>28601890.319512747</v>
      </c>
      <c r="I35" s="25">
        <f t="shared" si="2"/>
        <v>3.523832604142775</v>
      </c>
    </row>
    <row r="36" spans="1:9" s="3" customFormat="1" ht="35.4" customHeight="1">
      <c r="A36" s="24"/>
      <c r="B36" s="6"/>
      <c r="C36" s="13"/>
      <c r="D36" s="14"/>
      <c r="E36" s="14"/>
      <c r="F36" s="14"/>
      <c r="G36" s="14"/>
      <c r="H36" s="60" t="s">
        <v>36</v>
      </c>
      <c r="I36" s="8"/>
    </row>
    <row r="37" spans="1:9" s="3" customFormat="1">
      <c r="B37" s="6"/>
      <c r="C37" s="2"/>
      <c r="D37" s="2"/>
      <c r="E37" s="2"/>
      <c r="F37" s="2"/>
      <c r="G37" s="2"/>
      <c r="H37" s="2"/>
      <c r="I37" s="2"/>
    </row>
  </sheetData>
  <mergeCells count="9">
    <mergeCell ref="A4:A5"/>
    <mergeCell ref="A2:I2"/>
    <mergeCell ref="A3:I3"/>
    <mergeCell ref="B4:B5"/>
    <mergeCell ref="C4:D4"/>
    <mergeCell ref="E4:F4"/>
    <mergeCell ref="G4:G5"/>
    <mergeCell ref="H4:H5"/>
    <mergeCell ref="I4:I5"/>
  </mergeCells>
  <pageMargins left="0.87" right="0.28999999999999998" top="0.39" bottom="0.45" header="0.96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2021-06-18T11:04:30Z</cp:lastPrinted>
  <dcterms:created xsi:type="dcterms:W3CDTF">2014-02-02T08:50:50Z</dcterms:created>
  <dcterms:modified xsi:type="dcterms:W3CDTF">2021-06-18T11:05:03Z</dcterms:modified>
</cp:coreProperties>
</file>