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228"/>
  </bookViews>
  <sheets>
    <sheet name="DEC 2020" sheetId="1" r:id="rId1"/>
    <sheet name="Sheet1" sheetId="2" r:id="rId2"/>
  </sheets>
  <definedNames>
    <definedName name="_xlnm.Print_Area" localSheetId="0">'DEC 2020'!$A$1:$I$36</definedName>
  </definedNames>
  <calcPr calcId="162913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H33" i="1"/>
  <c r="I33" i="1" s="1"/>
  <c r="G33" i="1"/>
  <c r="E33" i="1"/>
  <c r="F33" i="1"/>
  <c r="C33" i="1"/>
  <c r="D33" i="1"/>
  <c r="H35" i="1" l="1"/>
  <c r="I31" i="1"/>
  <c r="G26" i="1" l="1"/>
  <c r="G27" i="1"/>
  <c r="G28" i="1"/>
  <c r="G29" i="1"/>
  <c r="G30" i="1"/>
  <c r="G31" i="1"/>
  <c r="I30" i="1" l="1"/>
  <c r="I28" i="1" l="1"/>
  <c r="I11" i="1" l="1"/>
  <c r="I34" i="1"/>
  <c r="G34" i="1"/>
  <c r="I23" i="1"/>
  <c r="G23" i="1"/>
  <c r="G25" i="1"/>
  <c r="I25" i="1"/>
  <c r="I22" i="1"/>
  <c r="G22" i="1"/>
  <c r="I32" i="1"/>
  <c r="I24" i="1"/>
  <c r="I21" i="1"/>
  <c r="I20" i="1"/>
  <c r="I29" i="1"/>
  <c r="I19" i="1"/>
  <c r="I18" i="1"/>
  <c r="I17" i="1"/>
  <c r="I16" i="1"/>
  <c r="I15" i="1"/>
  <c r="I14" i="1"/>
  <c r="I13" i="1"/>
  <c r="I12" i="1"/>
  <c r="I10" i="1"/>
  <c r="I9" i="1"/>
  <c r="I8" i="1"/>
  <c r="I7" i="1"/>
  <c r="I6" i="1"/>
  <c r="I26" i="1"/>
  <c r="G32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I35" i="1" l="1"/>
</calcChain>
</file>

<file path=xl/sharedStrings.xml><?xml version="1.0" encoding="utf-8"?>
<sst xmlns="http://schemas.openxmlformats.org/spreadsheetml/2006/main" count="45" uniqueCount="43">
  <si>
    <t>%age of NPA to O/s adv. Under Agriculture</t>
  </si>
  <si>
    <t>Total Advances</t>
  </si>
  <si>
    <t>No. of A/cs</t>
  </si>
  <si>
    <t>Amount</t>
  </si>
  <si>
    <t>UCO BANK</t>
  </si>
  <si>
    <t>TOTAL</t>
  </si>
  <si>
    <t xml:space="preserve">(Amount ` in lacs) </t>
  </si>
  <si>
    <t>KOTAK MAHINDRA BANK</t>
  </si>
  <si>
    <t>YES BANK</t>
  </si>
  <si>
    <t>INDUSIND BANK</t>
  </si>
  <si>
    <t>% age of NPA to Total Advances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</si>
  <si>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</si>
  <si>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</si>
  <si>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</si>
  <si>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</si>
  <si>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</si>
  <si>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</si>
  <si>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</si>
  <si>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</si>
  <si>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</si>
  <si>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</si>
  <si>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</si>
  <si>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</si>
  <si>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</si>
  <si>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</si>
  <si>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</si>
  <si>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</si>
  <si>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AXIS BANK</t>
  </si>
  <si>
    <t>CAPITAL SMALL FINANCE BANK</t>
  </si>
  <si>
    <t>AU SMALL FINANCE BANK</t>
  </si>
  <si>
    <t>UJJIVAN SMALL FINANCE BANK</t>
  </si>
  <si>
    <t>JANA SMALL FINANCE BANK</t>
  </si>
  <si>
    <t>PUNJAB GRAMIN BANK</t>
  </si>
  <si>
    <t>PB. STATE COOPERATIVE BANK</t>
  </si>
  <si>
    <t>BANDHAN BANK</t>
  </si>
  <si>
    <t>FEDERAL BANK</t>
  </si>
  <si>
    <t>SLBC PUNJAB</t>
  </si>
  <si>
    <t>Name of Bank</t>
  </si>
  <si>
    <t xml:space="preserve">Total O/s under Agriculture Sector </t>
  </si>
  <si>
    <t xml:space="preserve">Out of Col. 1, NPA under Agriculture Sector </t>
  </si>
  <si>
    <t>REVIEW OF NPA UNDER AGRICULTURE SECTOR AS ON 31.12.2020</t>
  </si>
  <si>
    <t>TOTAL COMMERCIAL BANKS</t>
  </si>
  <si>
    <t>Annexure- 43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</si>
</sst>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Tahoma"/>
      <family val="2"/>
    </font>
    <font>
      <b/>
      <sz val="30"/>
      <name val="Tahoma"/>
      <family val="2"/>
    </font>
    <font>
      <b/>
      <sz val="26"/>
      <name val="Tahoma"/>
      <family val="2"/>
    </font>
    <font>
      <b/>
      <sz val="21"/>
      <name val="Tahoma"/>
      <family val="2"/>
    </font>
    <font>
      <b/>
      <sz val="27"/>
      <name val="Tahoma"/>
      <family val="2"/>
    </font>
    <font>
      <b/>
      <sz val="24"/>
      <name val="Rupee Foradian"/>
      <family val="2"/>
    </font>
    <font>
      <b/>
      <sz val="22"/>
      <name val="Tahoma"/>
      <family val="2"/>
    </font>
    <font>
      <b/>
      <sz val="1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/>
    <xf numFmtId="0" fontId="4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top"/>
    </xf>
    <xf numFmtId="0" fontId="11" fillId="0" borderId="2" xfId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2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6" fillId="0" borderId="0" xfId="0" applyFont="1" applyAlignment="1">
      <alignment horizontal="right"/>
    </xf>
    <xf numFmtId="2" fontId="15" fillId="0" borderId="27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" fontId="9" fillId="0" borderId="21" xfId="1" applyNumberFormat="1" applyFont="1" applyFill="1" applyBorder="1" applyAlignment="1">
      <alignment horizontal="center" vertical="center"/>
    </xf>
    <xf numFmtId="1" fontId="9" fillId="0" borderId="23" xfId="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1" fontId="9" fillId="0" borderId="35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2" fontId="9" fillId="0" borderId="36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1" fontId="15" fillId="0" borderId="20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right" vertical="center" wrapText="1"/>
    </xf>
    <xf numFmtId="0" fontId="14" fillId="0" borderId="27" xfId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top"/>
    </xf>
    <xf numFmtId="0" fontId="11" fillId="0" borderId="16" xfId="0" applyFont="1" applyFill="1" applyBorder="1" applyAlignment="1">
      <alignment vertical="top"/>
    </xf>
    <xf numFmtId="0" fontId="11" fillId="0" borderId="7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20" xfId="1" applyFont="1" applyFill="1" applyBorder="1" applyAlignment="1">
      <alignment horizontal="center" vertical="top" wrapText="1"/>
    </xf>
    <xf numFmtId="0" fontId="11" fillId="0" borderId="15" xfId="1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55" zoomScaleSheetLayoutView="55" workbookViewId="0">
      <pane ySplit="5" topLeftCell="A30" activePane="bottomLeft" state="frozen"/>
      <selection pane="bottomLeft" activeCell="C36" sqref="C36"/>
    </sheetView>
  </sheetViews>
  <sheetFormatPr defaultRowHeight="14.4"/>
  <cols>
    <col min="1" max="1" width="11.88671875" customWidth="1"/>
    <col min="2" max="2" width="65.5546875" style="7" customWidth="1"/>
    <col min="3" max="3" width="31.33203125" style="4" customWidth="1"/>
    <col min="4" max="4" width="28.33203125" style="4" customWidth="1"/>
    <col min="5" max="5" width="30.5546875" style="2" customWidth="1"/>
    <col min="6" max="6" width="26" style="2" customWidth="1"/>
    <col min="7" max="7" width="36.6640625" style="4" customWidth="1"/>
    <col min="8" max="8" width="28.21875" style="4" customWidth="1"/>
    <col min="9" max="9" width="35.33203125" style="4" customWidth="1"/>
  </cols>
  <sheetData>
    <row r="1" spans="1:9" s="3" customFormat="1" ht="41.25" customHeight="1" thickBot="1">
      <c r="A1" s="37"/>
      <c r="B1" s="7"/>
      <c r="C1" s="8"/>
      <c r="D1" s="8"/>
      <c r="E1" s="8"/>
      <c r="F1" s="9"/>
      <c r="G1" s="8"/>
      <c r="H1" s="16" t="s">
        <v>42</v>
      </c>
      <c r="I1" s="10"/>
    </row>
    <row r="2" spans="1:9" ht="63" customHeight="1" thickBot="1">
      <c r="A2" s="68" t="s">
        <v>40</v>
      </c>
      <c r="B2" s="69"/>
      <c r="C2" s="69"/>
      <c r="D2" s="69"/>
      <c r="E2" s="69"/>
      <c r="F2" s="69"/>
      <c r="G2" s="69"/>
      <c r="H2" s="69"/>
      <c r="I2" s="70"/>
    </row>
    <row r="3" spans="1:9" ht="36.9" customHeight="1" thickBot="1">
      <c r="A3" s="71" t="s">
        <v>6</v>
      </c>
      <c r="B3" s="71"/>
      <c r="C3" s="71"/>
      <c r="D3" s="71"/>
      <c r="E3" s="71"/>
      <c r="F3" s="71"/>
      <c r="G3" s="71"/>
      <c r="H3" s="71"/>
      <c r="I3" s="72"/>
    </row>
    <row r="4" spans="1:9" ht="93" customHeight="1" thickBot="1">
      <c r="A4" s="66" t="s">
        <v>19</v>
      </c>
      <c r="B4" s="73" t="s">
        <v>37</v>
      </c>
      <c r="C4" s="75" t="s">
        <v>38</v>
      </c>
      <c r="D4" s="76"/>
      <c r="E4" s="77" t="s">
        <v>39</v>
      </c>
      <c r="F4" s="76"/>
      <c r="G4" s="78" t="s">
        <v>0</v>
      </c>
      <c r="H4" s="80" t="s">
        <v>1</v>
      </c>
      <c r="I4" s="82" t="s">
        <v>10</v>
      </c>
    </row>
    <row r="5" spans="1:9" ht="68.25" customHeight="1" thickBot="1">
      <c r="A5" s="67"/>
      <c r="B5" s="74"/>
      <c r="C5" s="11" t="s">
        <v>2</v>
      </c>
      <c r="D5" s="12" t="s">
        <v>3</v>
      </c>
      <c r="E5" s="13" t="s">
        <v>2</v>
      </c>
      <c r="F5" s="12" t="s">
        <v>3</v>
      </c>
      <c r="G5" s="79"/>
      <c r="H5" s="81"/>
      <c r="I5" s="83"/>
    </row>
    <row r="6" spans="1:9" s="5" customFormat="1" ht="30" customHeight="1">
      <c r="A6" s="32">
        <v>1</v>
      </c>
      <c r="B6" s="64" t="s">
        <v>11</v>
      </c>
      <c r="C6" s="45">
        <v>331073</v>
      </c>
      <c r="D6" s="46">
        <v>1479201</v>
      </c>
      <c r="E6" s="43">
        <v>40859</v>
      </c>
      <c r="F6" s="44">
        <v>301041</v>
      </c>
      <c r="G6" s="18">
        <f t="shared" ref="G6:G31" si="0">F6/D6*100</f>
        <v>20.351595219310965</v>
      </c>
      <c r="H6" s="19">
        <v>4792652</v>
      </c>
      <c r="I6" s="18">
        <f t="shared" ref="I6:I25" si="1">F6/H6*100</f>
        <v>6.281303128205427</v>
      </c>
    </row>
    <row r="7" spans="1:9" s="5" customFormat="1" ht="30" customHeight="1">
      <c r="A7" s="33">
        <v>2</v>
      </c>
      <c r="B7" s="47" t="s">
        <v>20</v>
      </c>
      <c r="C7" s="20">
        <v>183607</v>
      </c>
      <c r="D7" s="21">
        <v>596803</v>
      </c>
      <c r="E7" s="22">
        <v>11489</v>
      </c>
      <c r="F7" s="23">
        <v>48089</v>
      </c>
      <c r="G7" s="24">
        <f t="shared" si="0"/>
        <v>8.0577678061269786</v>
      </c>
      <c r="H7" s="25">
        <v>1184302.3830199996</v>
      </c>
      <c r="I7" s="24">
        <f t="shared" si="1"/>
        <v>4.0605339218664653</v>
      </c>
    </row>
    <row r="8" spans="1:9" s="5" customFormat="1" ht="30" customHeight="1">
      <c r="A8" s="32">
        <v>3</v>
      </c>
      <c r="B8" s="47" t="s">
        <v>4</v>
      </c>
      <c r="C8" s="20">
        <v>51925</v>
      </c>
      <c r="D8" s="21">
        <v>122763</v>
      </c>
      <c r="E8" s="26">
        <v>1235</v>
      </c>
      <c r="F8" s="27">
        <v>6512</v>
      </c>
      <c r="G8" s="24">
        <f t="shared" si="0"/>
        <v>5.3045298664907179</v>
      </c>
      <c r="H8" s="25">
        <v>469780.95799420658</v>
      </c>
      <c r="I8" s="24">
        <f t="shared" si="1"/>
        <v>1.3861779387150697</v>
      </c>
    </row>
    <row r="9" spans="1:9" s="5" customFormat="1" ht="30" customHeight="1">
      <c r="A9" s="33">
        <v>4</v>
      </c>
      <c r="B9" s="47" t="s">
        <v>12</v>
      </c>
      <c r="C9" s="28">
        <v>43503</v>
      </c>
      <c r="D9" s="29">
        <v>101299</v>
      </c>
      <c r="E9" s="26">
        <v>1889</v>
      </c>
      <c r="F9" s="27">
        <v>6843</v>
      </c>
      <c r="G9" s="24">
        <f t="shared" si="0"/>
        <v>6.7552493114443379</v>
      </c>
      <c r="H9" s="25">
        <v>546930</v>
      </c>
      <c r="I9" s="24">
        <f t="shared" si="1"/>
        <v>1.2511655970599529</v>
      </c>
    </row>
    <row r="10" spans="1:9" s="5" customFormat="1" ht="30" customHeight="1">
      <c r="A10" s="32">
        <v>5</v>
      </c>
      <c r="B10" s="47" t="s">
        <v>21</v>
      </c>
      <c r="C10" s="28">
        <v>56434</v>
      </c>
      <c r="D10" s="29">
        <v>268302</v>
      </c>
      <c r="E10" s="26">
        <v>4540</v>
      </c>
      <c r="F10" s="30">
        <v>75788</v>
      </c>
      <c r="G10" s="24">
        <f t="shared" si="0"/>
        <v>28.247273594680621</v>
      </c>
      <c r="H10" s="25">
        <v>707995</v>
      </c>
      <c r="I10" s="24">
        <f t="shared" si="1"/>
        <v>10.704595371436239</v>
      </c>
    </row>
    <row r="11" spans="1:9" s="5" customFormat="1" ht="30" customHeight="1">
      <c r="A11" s="33">
        <v>6</v>
      </c>
      <c r="B11" s="47" t="s">
        <v>22</v>
      </c>
      <c r="C11" s="28">
        <v>678</v>
      </c>
      <c r="D11" s="29">
        <v>3052</v>
      </c>
      <c r="E11" s="26">
        <v>111</v>
      </c>
      <c r="F11" s="27">
        <v>513</v>
      </c>
      <c r="G11" s="24">
        <f t="shared" si="0"/>
        <v>16.808650065530799</v>
      </c>
      <c r="H11" s="25">
        <v>50424.043535999997</v>
      </c>
      <c r="I11" s="24">
        <f t="shared" si="1"/>
        <v>1.0173718012791777</v>
      </c>
    </row>
    <row r="12" spans="1:9" s="5" customFormat="1" ht="30" customHeight="1">
      <c r="A12" s="32">
        <v>7</v>
      </c>
      <c r="B12" s="47" t="s">
        <v>13</v>
      </c>
      <c r="C12" s="28">
        <v>67878</v>
      </c>
      <c r="D12" s="29">
        <v>363166</v>
      </c>
      <c r="E12" s="26">
        <v>4363</v>
      </c>
      <c r="F12" s="27">
        <v>51462</v>
      </c>
      <c r="G12" s="24">
        <f t="shared" si="0"/>
        <v>14.170379385735449</v>
      </c>
      <c r="H12" s="25">
        <v>1007313.0790954999</v>
      </c>
      <c r="I12" s="24">
        <f t="shared" si="1"/>
        <v>5.1088386588020329</v>
      </c>
    </row>
    <row r="13" spans="1:9" s="5" customFormat="1" ht="30" customHeight="1">
      <c r="A13" s="33">
        <v>8</v>
      </c>
      <c r="B13" s="47" t="s">
        <v>14</v>
      </c>
      <c r="C13" s="20">
        <v>28330</v>
      </c>
      <c r="D13" s="21">
        <v>76337</v>
      </c>
      <c r="E13" s="41">
        <v>1066</v>
      </c>
      <c r="F13" s="30">
        <v>6209</v>
      </c>
      <c r="G13" s="24">
        <f t="shared" si="0"/>
        <v>8.1336704350446034</v>
      </c>
      <c r="H13" s="25">
        <v>311788.43000319996</v>
      </c>
      <c r="I13" s="24">
        <f t="shared" si="1"/>
        <v>1.9914144985868385</v>
      </c>
    </row>
    <row r="14" spans="1:9" s="5" customFormat="1" ht="30" customHeight="1">
      <c r="A14" s="32">
        <v>9</v>
      </c>
      <c r="B14" s="47" t="s">
        <v>15</v>
      </c>
      <c r="C14" s="20">
        <v>21128</v>
      </c>
      <c r="D14" s="21">
        <v>145320</v>
      </c>
      <c r="E14" s="26">
        <v>3199</v>
      </c>
      <c r="F14" s="27">
        <v>47010</v>
      </c>
      <c r="G14" s="24">
        <f t="shared" si="0"/>
        <v>32.349298100743191</v>
      </c>
      <c r="H14" s="25">
        <v>457048.30000000005</v>
      </c>
      <c r="I14" s="24">
        <f t="shared" si="1"/>
        <v>10.285565004836467</v>
      </c>
    </row>
    <row r="15" spans="1:9" s="5" customFormat="1" ht="30" customHeight="1">
      <c r="A15" s="33">
        <v>10</v>
      </c>
      <c r="B15" s="47" t="s">
        <v>16</v>
      </c>
      <c r="C15" s="20">
        <v>7975</v>
      </c>
      <c r="D15" s="21">
        <v>148996</v>
      </c>
      <c r="E15" s="26">
        <v>1612</v>
      </c>
      <c r="F15" s="27">
        <v>8008</v>
      </c>
      <c r="G15" s="24">
        <f t="shared" si="0"/>
        <v>5.3746409299578506</v>
      </c>
      <c r="H15" s="25">
        <v>551511</v>
      </c>
      <c r="I15" s="24">
        <f t="shared" si="1"/>
        <v>1.4520109299723849</v>
      </c>
    </row>
    <row r="16" spans="1:9" s="5" customFormat="1" ht="30" customHeight="1">
      <c r="A16" s="32">
        <v>11</v>
      </c>
      <c r="B16" s="47" t="s">
        <v>17</v>
      </c>
      <c r="C16" s="28">
        <v>225385</v>
      </c>
      <c r="D16" s="29">
        <v>632078</v>
      </c>
      <c r="E16" s="26">
        <v>57830</v>
      </c>
      <c r="F16" s="27">
        <v>183299</v>
      </c>
      <c r="G16" s="24">
        <f t="shared" si="0"/>
        <v>28.999427285872947</v>
      </c>
      <c r="H16" s="25">
        <v>6573436</v>
      </c>
      <c r="I16" s="24">
        <f t="shared" si="1"/>
        <v>2.7884807884339331</v>
      </c>
    </row>
    <row r="17" spans="1:9" s="6" customFormat="1" ht="30" customHeight="1">
      <c r="A17" s="33">
        <v>12</v>
      </c>
      <c r="B17" s="47" t="s">
        <v>18</v>
      </c>
      <c r="C17" s="20">
        <v>50378</v>
      </c>
      <c r="D17" s="21">
        <v>240992</v>
      </c>
      <c r="E17" s="26">
        <v>5480</v>
      </c>
      <c r="F17" s="27">
        <v>62697</v>
      </c>
      <c r="G17" s="24">
        <f t="shared" si="0"/>
        <v>26.016216305935469</v>
      </c>
      <c r="H17" s="25">
        <v>863356.77222649986</v>
      </c>
      <c r="I17" s="24">
        <f t="shared" si="1"/>
        <v>7.2620036139070878</v>
      </c>
    </row>
    <row r="18" spans="1:9" s="5" customFormat="1" ht="30" customHeight="1">
      <c r="A18" s="32">
        <v>13</v>
      </c>
      <c r="B18" s="47" t="s">
        <v>23</v>
      </c>
      <c r="C18" s="28">
        <v>31561</v>
      </c>
      <c r="D18" s="29">
        <v>113763</v>
      </c>
      <c r="E18" s="26">
        <v>942</v>
      </c>
      <c r="F18" s="27">
        <v>8595</v>
      </c>
      <c r="G18" s="24">
        <f t="shared" si="0"/>
        <v>7.5551805068431745</v>
      </c>
      <c r="H18" s="25">
        <v>207518.43080289994</v>
      </c>
      <c r="I18" s="24">
        <f t="shared" si="1"/>
        <v>4.141800786920701</v>
      </c>
    </row>
    <row r="19" spans="1:9" s="5" customFormat="1" ht="30" customHeight="1">
      <c r="A19" s="33">
        <v>14</v>
      </c>
      <c r="B19" s="47" t="s">
        <v>24</v>
      </c>
      <c r="C19" s="20">
        <v>184</v>
      </c>
      <c r="D19" s="21">
        <v>2086</v>
      </c>
      <c r="E19" s="26">
        <v>4</v>
      </c>
      <c r="F19" s="27">
        <v>3</v>
      </c>
      <c r="G19" s="24">
        <f t="shared" si="0"/>
        <v>0.14381591562799617</v>
      </c>
      <c r="H19" s="31">
        <v>65075.840000000011</v>
      </c>
      <c r="I19" s="24">
        <f t="shared" si="1"/>
        <v>4.6100058024606365E-3</v>
      </c>
    </row>
    <row r="20" spans="1:9" s="5" customFormat="1" ht="30" customHeight="1">
      <c r="A20" s="32">
        <v>15</v>
      </c>
      <c r="B20" s="47" t="s">
        <v>25</v>
      </c>
      <c r="C20" s="20">
        <v>284062</v>
      </c>
      <c r="D20" s="21">
        <v>1052385</v>
      </c>
      <c r="E20" s="26">
        <v>6831</v>
      </c>
      <c r="F20" s="27">
        <v>34837</v>
      </c>
      <c r="G20" s="24">
        <f t="shared" si="0"/>
        <v>3.3102904355345242</v>
      </c>
      <c r="H20" s="31">
        <v>4082221.6782081807</v>
      </c>
      <c r="I20" s="24">
        <f t="shared" si="1"/>
        <v>0.85338334725837539</v>
      </c>
    </row>
    <row r="21" spans="1:9" s="5" customFormat="1" ht="30" customHeight="1">
      <c r="A21" s="33">
        <v>16</v>
      </c>
      <c r="B21" s="47" t="s">
        <v>26</v>
      </c>
      <c r="C21" s="28">
        <v>73850</v>
      </c>
      <c r="D21" s="29">
        <v>301772</v>
      </c>
      <c r="E21" s="26">
        <v>1713</v>
      </c>
      <c r="F21" s="27">
        <v>7625</v>
      </c>
      <c r="G21" s="24">
        <f t="shared" si="0"/>
        <v>2.5267420436621024</v>
      </c>
      <c r="H21" s="31">
        <v>1566415.5601143998</v>
      </c>
      <c r="I21" s="24">
        <f t="shared" si="1"/>
        <v>0.48678014916061763</v>
      </c>
    </row>
    <row r="22" spans="1:9" s="5" customFormat="1" ht="30" customHeight="1">
      <c r="A22" s="32">
        <v>17</v>
      </c>
      <c r="B22" s="47" t="s">
        <v>7</v>
      </c>
      <c r="C22" s="28">
        <v>9562</v>
      </c>
      <c r="D22" s="29">
        <v>208803</v>
      </c>
      <c r="E22" s="26">
        <v>826</v>
      </c>
      <c r="F22" s="27">
        <v>31816</v>
      </c>
      <c r="G22" s="24">
        <f t="shared" si="0"/>
        <v>15.237328965579996</v>
      </c>
      <c r="H22" s="31">
        <v>472655.22841556196</v>
      </c>
      <c r="I22" s="24">
        <f t="shared" si="1"/>
        <v>6.7313335571583144</v>
      </c>
    </row>
    <row r="23" spans="1:9" s="5" customFormat="1" ht="30" customHeight="1">
      <c r="A23" s="33">
        <v>18</v>
      </c>
      <c r="B23" s="47" t="s">
        <v>8</v>
      </c>
      <c r="C23" s="28">
        <v>58168</v>
      </c>
      <c r="D23" s="29">
        <v>25192</v>
      </c>
      <c r="E23" s="26">
        <v>0</v>
      </c>
      <c r="F23" s="27">
        <v>0</v>
      </c>
      <c r="G23" s="24">
        <f t="shared" si="0"/>
        <v>0</v>
      </c>
      <c r="H23" s="31">
        <v>243127.83942145939</v>
      </c>
      <c r="I23" s="24">
        <f t="shared" si="1"/>
        <v>0</v>
      </c>
    </row>
    <row r="24" spans="1:9" s="5" customFormat="1" ht="30" customHeight="1">
      <c r="A24" s="32">
        <v>19</v>
      </c>
      <c r="B24" s="47" t="s">
        <v>35</v>
      </c>
      <c r="C24" s="20">
        <v>18525</v>
      </c>
      <c r="D24" s="21">
        <v>27876</v>
      </c>
      <c r="E24" s="26">
        <v>88</v>
      </c>
      <c r="F24" s="27">
        <v>656</v>
      </c>
      <c r="G24" s="24">
        <f t="shared" si="0"/>
        <v>2.3532788061414838</v>
      </c>
      <c r="H24" s="31">
        <v>100570</v>
      </c>
      <c r="I24" s="24">
        <f t="shared" si="1"/>
        <v>0.65228199264194087</v>
      </c>
    </row>
    <row r="25" spans="1:9" s="6" customFormat="1" ht="30" customHeight="1">
      <c r="A25" s="33">
        <v>20</v>
      </c>
      <c r="B25" s="48" t="s">
        <v>9</v>
      </c>
      <c r="C25" s="28">
        <v>12686</v>
      </c>
      <c r="D25" s="29">
        <v>88585</v>
      </c>
      <c r="E25" s="26">
        <v>3768</v>
      </c>
      <c r="F25" s="27">
        <v>764</v>
      </c>
      <c r="G25" s="24">
        <f t="shared" si="0"/>
        <v>0.86244849579499916</v>
      </c>
      <c r="H25" s="31">
        <v>324939.60835216526</v>
      </c>
      <c r="I25" s="24">
        <f t="shared" si="1"/>
        <v>0.23512061329623654</v>
      </c>
    </row>
    <row r="26" spans="1:9" s="5" customFormat="1" ht="30" customHeight="1">
      <c r="A26" s="32">
        <v>21</v>
      </c>
      <c r="B26" s="47" t="s">
        <v>27</v>
      </c>
      <c r="C26" s="20">
        <v>50102</v>
      </c>
      <c r="D26" s="21">
        <v>370262</v>
      </c>
      <c r="E26" s="26">
        <v>809</v>
      </c>
      <c r="F26" s="27">
        <v>9516</v>
      </c>
      <c r="G26" s="24">
        <f t="shared" si="0"/>
        <v>2.5700720030680979</v>
      </c>
      <c r="H26" s="31">
        <v>1218754.6562802</v>
      </c>
      <c r="I26" s="24">
        <f>F26/H26*100</f>
        <v>0.78079701693563885</v>
      </c>
    </row>
    <row r="27" spans="1:9" s="6" customFormat="1" ht="30" customHeight="1">
      <c r="A27" s="33">
        <v>22</v>
      </c>
      <c r="B27" s="47" t="s">
        <v>34</v>
      </c>
      <c r="C27" s="28">
        <v>7644</v>
      </c>
      <c r="D27" s="29">
        <v>1887</v>
      </c>
      <c r="E27" s="26">
        <v>0</v>
      </c>
      <c r="F27" s="27">
        <v>0</v>
      </c>
      <c r="G27" s="24">
        <f t="shared" si="0"/>
        <v>0</v>
      </c>
      <c r="H27" s="31">
        <v>25913.6256359</v>
      </c>
      <c r="I27" s="24">
        <v>0</v>
      </c>
    </row>
    <row r="28" spans="1:9" s="5" customFormat="1" ht="30" customHeight="1">
      <c r="A28" s="32">
        <v>23</v>
      </c>
      <c r="B28" s="47" t="s">
        <v>29</v>
      </c>
      <c r="C28" s="20">
        <v>6248</v>
      </c>
      <c r="D28" s="21">
        <v>22803</v>
      </c>
      <c r="E28" s="26">
        <v>164</v>
      </c>
      <c r="F28" s="27">
        <v>105</v>
      </c>
      <c r="G28" s="24">
        <f t="shared" si="0"/>
        <v>0.46046572819365877</v>
      </c>
      <c r="H28" s="31">
        <v>139268.3454861441</v>
      </c>
      <c r="I28" s="24">
        <f t="shared" ref="I28:I35" si="2">F28/H28*100</f>
        <v>7.539401694870175E-2</v>
      </c>
    </row>
    <row r="29" spans="1:9" s="6" customFormat="1" ht="30" customHeight="1">
      <c r="A29" s="33">
        <v>24</v>
      </c>
      <c r="B29" s="48" t="s">
        <v>28</v>
      </c>
      <c r="C29" s="20">
        <v>15020</v>
      </c>
      <c r="D29" s="21">
        <v>128636</v>
      </c>
      <c r="E29" s="26">
        <v>94</v>
      </c>
      <c r="F29" s="27">
        <v>1933</v>
      </c>
      <c r="G29" s="24">
        <f t="shared" si="0"/>
        <v>1.5026897602537392</v>
      </c>
      <c r="H29" s="31">
        <v>332059.98268700141</v>
      </c>
      <c r="I29" s="24">
        <f t="shared" si="2"/>
        <v>0.58212374293292635</v>
      </c>
    </row>
    <row r="30" spans="1:9" s="5" customFormat="1" ht="30" customHeight="1">
      <c r="A30" s="32">
        <v>25</v>
      </c>
      <c r="B30" s="48" t="s">
        <v>30</v>
      </c>
      <c r="C30" s="28">
        <v>68379</v>
      </c>
      <c r="D30" s="29">
        <v>15320</v>
      </c>
      <c r="E30" s="26">
        <v>394</v>
      </c>
      <c r="F30" s="27">
        <v>70</v>
      </c>
      <c r="G30" s="24">
        <f t="shared" si="0"/>
        <v>0.45691906005221933</v>
      </c>
      <c r="H30" s="31">
        <v>37531.6270448</v>
      </c>
      <c r="I30" s="24">
        <f t="shared" si="2"/>
        <v>0.18650936693057246</v>
      </c>
    </row>
    <row r="31" spans="1:9" s="5" customFormat="1" ht="30" customHeight="1">
      <c r="A31" s="33">
        <v>26</v>
      </c>
      <c r="B31" s="47" t="s">
        <v>31</v>
      </c>
      <c r="C31" s="20">
        <v>7109</v>
      </c>
      <c r="D31" s="21">
        <v>2747</v>
      </c>
      <c r="E31" s="26">
        <v>3</v>
      </c>
      <c r="F31" s="27">
        <v>2</v>
      </c>
      <c r="G31" s="24">
        <f t="shared" si="0"/>
        <v>7.2806698216235893E-2</v>
      </c>
      <c r="H31" s="31">
        <v>26859.656077400003</v>
      </c>
      <c r="I31" s="24">
        <f t="shared" si="2"/>
        <v>7.4461117232354325E-3</v>
      </c>
    </row>
    <row r="32" spans="1:9" s="5" customFormat="1" ht="30" customHeight="1" thickBot="1">
      <c r="A32" s="49">
        <v>27</v>
      </c>
      <c r="B32" s="65" t="s">
        <v>32</v>
      </c>
      <c r="C32" s="50">
        <v>239405</v>
      </c>
      <c r="D32" s="51">
        <v>577890</v>
      </c>
      <c r="E32" s="52">
        <v>10994</v>
      </c>
      <c r="F32" s="53">
        <v>32105</v>
      </c>
      <c r="G32" s="54">
        <f>F32/D32*100</f>
        <v>5.5555555555555554</v>
      </c>
      <c r="H32" s="55">
        <v>700911</v>
      </c>
      <c r="I32" s="54">
        <f t="shared" si="2"/>
        <v>4.5804674202573512</v>
      </c>
    </row>
    <row r="33" spans="1:9" s="5" customFormat="1" ht="30" customHeight="1" thickBot="1">
      <c r="A33" s="60"/>
      <c r="B33" s="17" t="s">
        <v>41</v>
      </c>
      <c r="C33" s="35">
        <f t="shared" ref="C33:D33" si="3">SUM(C6:C32)</f>
        <v>1950799</v>
      </c>
      <c r="D33" s="61">
        <f t="shared" si="3"/>
        <v>7118316</v>
      </c>
      <c r="E33" s="62">
        <f t="shared" ref="E33:F33" si="4">SUM(E6:E32)</f>
        <v>160303</v>
      </c>
      <c r="F33" s="42">
        <f t="shared" si="4"/>
        <v>925498</v>
      </c>
      <c r="G33" s="36">
        <f>F33/D33*100</f>
        <v>13.001642523315907</v>
      </c>
      <c r="H33" s="63">
        <f>SUM(H6:H32)</f>
        <v>27060361.044401519</v>
      </c>
      <c r="I33" s="36">
        <f>F33/H33*100</f>
        <v>3.4201243600608757</v>
      </c>
    </row>
    <row r="34" spans="1:9" s="5" customFormat="1" ht="30" customHeight="1" thickBot="1">
      <c r="A34" s="32">
        <v>28</v>
      </c>
      <c r="B34" s="64" t="s">
        <v>33</v>
      </c>
      <c r="C34" s="45">
        <v>1106330</v>
      </c>
      <c r="D34" s="46">
        <v>830699</v>
      </c>
      <c r="E34" s="56">
        <v>7954</v>
      </c>
      <c r="F34" s="57">
        <v>20341</v>
      </c>
      <c r="G34" s="58">
        <f>F34/D34*100</f>
        <v>2.4486607062245169</v>
      </c>
      <c r="H34" s="59">
        <v>1109200</v>
      </c>
      <c r="I34" s="58">
        <f t="shared" si="2"/>
        <v>1.8338442120447169</v>
      </c>
    </row>
    <row r="35" spans="1:9" s="1" customFormat="1" ht="30" customHeight="1" thickBot="1">
      <c r="A35" s="17"/>
      <c r="B35" s="34" t="s">
        <v>5</v>
      </c>
      <c r="C35" s="40">
        <f t="shared" ref="C35:F35" si="5">SUM(C33:C34)</f>
        <v>3057129</v>
      </c>
      <c r="D35" s="40">
        <f t="shared" si="5"/>
        <v>7949015</v>
      </c>
      <c r="E35" s="40">
        <f t="shared" si="5"/>
        <v>168257</v>
      </c>
      <c r="F35" s="40">
        <f t="shared" si="5"/>
        <v>945839</v>
      </c>
      <c r="G35" s="36">
        <f>F35/D35*100</f>
        <v>11.898820168285001</v>
      </c>
      <c r="H35" s="40">
        <f>SUM(H33:H34)</f>
        <v>28169561.044401519</v>
      </c>
      <c r="I35" s="39">
        <f t="shared" si="2"/>
        <v>3.3576632539965621</v>
      </c>
    </row>
    <row r="36" spans="1:9" s="3" customFormat="1" ht="35.25" customHeight="1">
      <c r="A36" s="37"/>
      <c r="B36" s="7"/>
      <c r="C36" s="14"/>
      <c r="D36" s="15"/>
      <c r="E36" s="15"/>
      <c r="F36" s="15"/>
      <c r="G36" s="15"/>
      <c r="H36" s="38" t="s">
        <v>36</v>
      </c>
      <c r="I36" s="9"/>
    </row>
    <row r="37" spans="1:9" s="3" customFormat="1">
      <c r="B37" s="7"/>
      <c r="C37" s="2"/>
      <c r="D37" s="2"/>
      <c r="E37" s="2"/>
      <c r="F37" s="2"/>
      <c r="G37" s="2"/>
      <c r="H37" s="2"/>
      <c r="I37" s="2"/>
    </row>
  </sheetData>
  <mergeCells count="9">
    <mergeCell ref="A4:A5"/>
    <mergeCell ref="A2:I2"/>
    <mergeCell ref="A3:I3"/>
    <mergeCell ref="B4:B5"/>
    <mergeCell ref="C4:D4"/>
    <mergeCell ref="E4:F4"/>
    <mergeCell ref="G4:G5"/>
    <mergeCell ref="H4:H5"/>
    <mergeCell ref="I4:I5"/>
  </mergeCells>
  <pageMargins left="0.87" right="0.28999999999999998" top="0.39" bottom="0.45" header="0.96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 2020</vt:lpstr>
      <vt:lpstr>Sheet1</vt:lpstr>
      <vt:lpstr>'DEC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2021-02-05T15:03:04Z</cp:lastPrinted>
  <dcterms:created xsi:type="dcterms:W3CDTF">2014-02-02T08:50:50Z</dcterms:created>
  <dcterms:modified xsi:type="dcterms:W3CDTF">2021-03-12T10:00:49Z</dcterms:modified>
</cp:coreProperties>
</file>