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264" windowHeight="7680"/>
  </bookViews>
  <sheets>
    <sheet name="Sheet1" sheetId="1" r:id="rId1"/>
  </sheets>
  <definedNames>
    <definedName name="_xlnm.Print_Area" localSheetId="0">Sheet1!$A$1:$P$44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/>
  <c r="J39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24" i="1"/>
  <c r="J12" i="1"/>
  <c r="J13" i="1"/>
  <c r="J14" i="1"/>
  <c r="J15" i="1"/>
  <c r="J16" i="1"/>
  <c r="J17" i="1"/>
  <c r="J18" i="1"/>
  <c r="J19" i="1"/>
  <c r="J20" i="1"/>
  <c r="J21" i="1"/>
  <c r="J22" i="1"/>
  <c r="J11" i="1"/>
  <c r="C44" i="1" l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</calcChain>
</file>

<file path=xl/sharedStrings.xml><?xml version="1.0" encoding="utf-8"?>
<sst xmlns="http://schemas.openxmlformats.org/spreadsheetml/2006/main" count="60" uniqueCount="48">
  <si>
    <t>(Amount Rs.in Lakhs)</t>
  </si>
  <si>
    <t>Bank</t>
  </si>
  <si>
    <t>Cases pending as at the end of previous quarter</t>
  </si>
  <si>
    <t>Cases settled during the quarter</t>
  </si>
  <si>
    <t>Cases Lodged during the quarter</t>
  </si>
  <si>
    <t>Total cases pending as at the end of the quarter</t>
  </si>
  <si>
    <t>out of  (5)</t>
  </si>
  <si>
    <t xml:space="preserve">Pending up to 6 months </t>
  </si>
  <si>
    <t>Pending for more than 6 months but less than one year</t>
  </si>
  <si>
    <t>Pending for more than One year</t>
  </si>
  <si>
    <t>Number</t>
  </si>
  <si>
    <t>Amount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</si>
  <si>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</si>
  <si>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</si>
  <si>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</si>
  <si>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</si>
  <si>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</si>
  <si>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</si>
  <si>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</si>
  <si>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</si>
  <si>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</si>
  <si>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</si>
  <si>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</si>
  <si>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</si>
  <si>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AXIS BANK</t>
  </si>
  <si>
    <t>CAPITAL SMALL FINANCE BANK</t>
  </si>
  <si>
    <t>DEVELOPMENT CREDIT BANK</t>
  </si>
  <si>
    <t>FEDERAL BANK</t>
  </si>
  <si>
    <t>HDFC BANK</t>
  </si>
  <si>
    <t>ICICI BANK</t>
  </si>
  <si>
    <t>IDBI BANK LTD.</t>
  </si>
  <si>
    <t>INDUSIND BANK</t>
  </si>
  <si>
    <t>JAMMU &amp; KASHMIR BANK</t>
  </si>
  <si>
    <t>KARNATAKA BANK</t>
  </si>
  <si>
    <t>KARUR VYSYA BANK</t>
  </si>
  <si>
    <t>KOTAK BANK</t>
  </si>
  <si>
    <t>YES BANK</t>
  </si>
  <si>
    <t>OTHERS</t>
  </si>
  <si>
    <t>Total Private Banks</t>
  </si>
  <si>
    <t>PUNJAB GRAMIN BANK</t>
  </si>
  <si>
    <t>Total RRBs</t>
  </si>
  <si>
    <t>Total Schedule Commercial Banks</t>
  </si>
  <si>
    <t>PUNJAB STATE COOP. BANK</t>
  </si>
  <si>
    <t xml:space="preserve">PADB </t>
  </si>
  <si>
    <t>Grand Total</t>
  </si>
  <si>
    <t>Total PSU Banks</t>
  </si>
  <si>
    <t>BANK WISE POSITION OF RECOVERY CERTFICATES - SETTLED &amp; PENDING AS AT MARCH 2021</t>
  </si>
  <si>
    <t>Annexure-47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</si>
</sst>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1" fontId="2" fillId="0" borderId="0" xfId="0" applyNumberFormat="1" applyFont="1" applyFill="1"/>
    <xf numFmtId="1" fontId="2" fillId="2" borderId="0" xfId="0" applyNumberFormat="1" applyFont="1" applyFill="1"/>
    <xf numFmtId="0" fontId="7" fillId="0" borderId="0" xfId="0" applyFont="1" applyFill="1"/>
    <xf numFmtId="0" fontId="2" fillId="2" borderId="0" xfId="0" applyFont="1" applyFill="1"/>
    <xf numFmtId="1" fontId="3" fillId="0" borderId="22" xfId="0" applyNumberFormat="1" applyFont="1" applyBorder="1" applyAlignment="1">
      <alignment horizontal="left"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right" vertical="top" wrapText="1"/>
    </xf>
    <xf numFmtId="0" fontId="10" fillId="0" borderId="19" xfId="0" applyFont="1" applyFill="1" applyBorder="1" applyAlignment="1">
      <alignment horizontal="right" vertical="top" wrapText="1"/>
    </xf>
    <xf numFmtId="0" fontId="10" fillId="2" borderId="19" xfId="0" applyFont="1" applyFill="1" applyBorder="1" applyAlignment="1">
      <alignment horizontal="right" vertical="top" wrapText="1"/>
    </xf>
    <xf numFmtId="0" fontId="10" fillId="2" borderId="21" xfId="0" applyFont="1" applyFill="1" applyBorder="1" applyAlignment="1">
      <alignment horizontal="right" vertical="top" wrapText="1"/>
    </xf>
    <xf numFmtId="1" fontId="3" fillId="0" borderId="24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center"/>
    </xf>
    <xf numFmtId="1" fontId="6" fillId="0" borderId="29" xfId="0" applyNumberFormat="1" applyFont="1" applyFill="1" applyBorder="1" applyAlignment="1">
      <alignment horizontal="left" vertical="center"/>
    </xf>
    <xf numFmtId="1" fontId="3" fillId="0" borderId="32" xfId="0" applyNumberFormat="1" applyFont="1" applyBorder="1" applyAlignment="1">
      <alignment horizontal="left" vertical="center"/>
    </xf>
    <xf numFmtId="0" fontId="10" fillId="0" borderId="1" xfId="0" applyFont="1" applyFill="1" applyBorder="1" applyAlignment="1"/>
    <xf numFmtId="0" fontId="11" fillId="0" borderId="20" xfId="0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1" fontId="11" fillId="0" borderId="25" xfId="0" applyNumberFormat="1" applyFont="1" applyBorder="1" applyAlignment="1">
      <alignment horizontal="right"/>
    </xf>
    <xf numFmtId="1" fontId="11" fillId="0" borderId="26" xfId="0" applyNumberFormat="1" applyFont="1" applyBorder="1" applyAlignment="1">
      <alignment horizontal="right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1" fontId="11" fillId="0" borderId="28" xfId="0" applyNumberFormat="1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" fontId="11" fillId="0" borderId="33" xfId="0" applyNumberFormat="1" applyFont="1" applyBorder="1" applyAlignment="1">
      <alignment horizontal="right"/>
    </xf>
    <xf numFmtId="1" fontId="11" fillId="0" borderId="9" xfId="0" applyNumberFormat="1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0" fillId="0" borderId="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1" fillId="0" borderId="34" xfId="0" applyFont="1" applyBorder="1" applyAlignment="1">
      <alignment horizontal="right"/>
    </xf>
    <xf numFmtId="1" fontId="11" fillId="0" borderId="34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tabSelected="1" view="pageBreakPreview" topLeftCell="A25" zoomScaleNormal="100" zoomScaleSheetLayoutView="100" workbookViewId="0">
      <selection activeCell="B38" sqref="B38"/>
    </sheetView>
  </sheetViews>
  <sheetFormatPr defaultRowHeight="14.4" x14ac:dyDescent="0.3"/>
  <cols>
    <col min="2" max="2" width="35.109375" customWidth="1"/>
    <col min="3" max="16" width="12.33203125" customWidth="1"/>
  </cols>
  <sheetData>
    <row r="2" spans="1:16" s="3" customFormat="1" ht="16.2" thickBo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2" t="s">
        <v>47</v>
      </c>
      <c r="P2" s="52"/>
    </row>
    <row r="3" spans="1:16" s="3" customFormat="1" ht="29.25" customHeight="1" thickBot="1" x14ac:dyDescent="0.35">
      <c r="A3" s="1"/>
      <c r="B3" s="53" t="s">
        <v>46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s="3" customFormat="1" ht="16.2" thickBot="1" x14ac:dyDescent="0.35">
      <c r="A4" s="1"/>
      <c r="B4" s="17"/>
      <c r="C4" s="14"/>
      <c r="D4" s="14"/>
      <c r="E4" s="14"/>
      <c r="F4" s="14"/>
      <c r="G4" s="14"/>
      <c r="H4" s="14"/>
      <c r="I4" s="14"/>
      <c r="J4" s="14"/>
      <c r="K4" s="30"/>
      <c r="L4" s="30"/>
      <c r="M4" s="30"/>
      <c r="N4" s="30"/>
      <c r="O4" s="15"/>
      <c r="P4" s="16" t="s">
        <v>0</v>
      </c>
    </row>
    <row r="5" spans="1:16" s="3" customFormat="1" ht="16.2" thickBot="1" x14ac:dyDescent="0.35">
      <c r="A5" s="1"/>
      <c r="B5" s="56" t="s">
        <v>1</v>
      </c>
      <c r="C5" s="59" t="s">
        <v>2</v>
      </c>
      <c r="D5" s="60"/>
      <c r="E5" s="59" t="s">
        <v>3</v>
      </c>
      <c r="F5" s="60"/>
      <c r="G5" s="59" t="s">
        <v>4</v>
      </c>
      <c r="H5" s="60"/>
      <c r="I5" s="59" t="s">
        <v>5</v>
      </c>
      <c r="J5" s="60"/>
      <c r="K5" s="47" t="s">
        <v>6</v>
      </c>
      <c r="L5" s="65"/>
      <c r="M5" s="65"/>
      <c r="N5" s="65"/>
      <c r="O5" s="65"/>
      <c r="P5" s="48"/>
    </row>
    <row r="6" spans="1:16" s="3" customFormat="1" ht="15.75" customHeight="1" x14ac:dyDescent="0.3">
      <c r="A6" s="1"/>
      <c r="B6" s="57"/>
      <c r="C6" s="61"/>
      <c r="D6" s="62"/>
      <c r="E6" s="61"/>
      <c r="F6" s="62"/>
      <c r="G6" s="61"/>
      <c r="H6" s="62"/>
      <c r="I6" s="61"/>
      <c r="J6" s="62"/>
      <c r="K6" s="59" t="s">
        <v>7</v>
      </c>
      <c r="L6" s="60"/>
      <c r="M6" s="59" t="s">
        <v>8</v>
      </c>
      <c r="N6" s="60"/>
      <c r="O6" s="66" t="s">
        <v>9</v>
      </c>
      <c r="P6" s="67"/>
    </row>
    <row r="7" spans="1:16" s="3" customFormat="1" ht="15.75" customHeight="1" x14ac:dyDescent="0.3">
      <c r="A7" s="1"/>
      <c r="B7" s="57"/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8"/>
      <c r="P7" s="69"/>
    </row>
    <row r="8" spans="1:16" s="3" customFormat="1" ht="15.75" customHeight="1" thickBot="1" x14ac:dyDescent="0.35">
      <c r="A8" s="1"/>
      <c r="B8" s="5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70"/>
      <c r="P8" s="71"/>
    </row>
    <row r="9" spans="1:16" s="3" customFormat="1" ht="16.2" thickBot="1" x14ac:dyDescent="0.35">
      <c r="A9" s="1"/>
      <c r="B9" s="18">
        <v>1</v>
      </c>
      <c r="C9" s="47">
        <v>2</v>
      </c>
      <c r="D9" s="48"/>
      <c r="E9" s="47">
        <v>3</v>
      </c>
      <c r="F9" s="48"/>
      <c r="G9" s="47">
        <v>4</v>
      </c>
      <c r="H9" s="48"/>
      <c r="I9" s="47">
        <v>5</v>
      </c>
      <c r="J9" s="48"/>
      <c r="K9" s="47">
        <v>6</v>
      </c>
      <c r="L9" s="48"/>
      <c r="M9" s="47">
        <v>7</v>
      </c>
      <c r="N9" s="48"/>
      <c r="O9" s="49">
        <v>8</v>
      </c>
      <c r="P9" s="50"/>
    </row>
    <row r="10" spans="1:16" s="3" customFormat="1" ht="15.6" x14ac:dyDescent="0.3">
      <c r="A10" s="1"/>
      <c r="B10" s="19"/>
      <c r="C10" s="20" t="s">
        <v>10</v>
      </c>
      <c r="D10" s="21" t="s">
        <v>11</v>
      </c>
      <c r="E10" s="20" t="s">
        <v>10</v>
      </c>
      <c r="F10" s="21" t="s">
        <v>11</v>
      </c>
      <c r="G10" s="22" t="s">
        <v>10</v>
      </c>
      <c r="H10" s="23" t="s">
        <v>11</v>
      </c>
      <c r="I10" s="23" t="s">
        <v>10</v>
      </c>
      <c r="J10" s="23" t="s">
        <v>11</v>
      </c>
      <c r="K10" s="23" t="s">
        <v>10</v>
      </c>
      <c r="L10" s="23" t="s">
        <v>11</v>
      </c>
      <c r="M10" s="23" t="s">
        <v>10</v>
      </c>
      <c r="N10" s="23" t="s">
        <v>11</v>
      </c>
      <c r="O10" s="24" t="s">
        <v>10</v>
      </c>
      <c r="P10" s="25" t="s">
        <v>11</v>
      </c>
    </row>
    <row r="11" spans="1:16" s="3" customFormat="1" ht="17.399999999999999" x14ac:dyDescent="0.3">
      <c r="A11" s="1"/>
      <c r="B11" s="10" t="s">
        <v>12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f>D11-F11+H11</f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</row>
    <row r="12" spans="1:16" s="3" customFormat="1" ht="17.399999999999999" x14ac:dyDescent="0.3">
      <c r="A12" s="1"/>
      <c r="B12" s="10" t="s">
        <v>13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f t="shared" ref="J12:J40" si="0">D12-F12+H12</f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3">
        <v>0</v>
      </c>
    </row>
    <row r="13" spans="1:16" s="3" customFormat="1" ht="17.399999999999999" x14ac:dyDescent="0.3">
      <c r="A13" s="1"/>
      <c r="B13" s="10" t="s">
        <v>14</v>
      </c>
      <c r="C13" s="31">
        <v>1</v>
      </c>
      <c r="D13" s="32">
        <v>15</v>
      </c>
      <c r="E13" s="32">
        <v>0</v>
      </c>
      <c r="F13" s="32">
        <v>0</v>
      </c>
      <c r="G13" s="32">
        <v>0</v>
      </c>
      <c r="H13" s="32">
        <v>0</v>
      </c>
      <c r="I13" s="32">
        <v>1</v>
      </c>
      <c r="J13" s="32">
        <f t="shared" si="0"/>
        <v>15</v>
      </c>
      <c r="K13" s="32">
        <v>0</v>
      </c>
      <c r="L13" s="32">
        <v>0</v>
      </c>
      <c r="M13" s="32">
        <v>0</v>
      </c>
      <c r="N13" s="32">
        <v>0</v>
      </c>
      <c r="O13" s="32">
        <v>1</v>
      </c>
      <c r="P13" s="33">
        <v>15</v>
      </c>
    </row>
    <row r="14" spans="1:16" s="3" customFormat="1" ht="17.399999999999999" x14ac:dyDescent="0.3">
      <c r="A14" s="1"/>
      <c r="B14" s="10" t="s">
        <v>15</v>
      </c>
      <c r="C14" s="31">
        <v>44</v>
      </c>
      <c r="D14" s="32">
        <v>165</v>
      </c>
      <c r="E14" s="32">
        <v>10</v>
      </c>
      <c r="F14" s="32">
        <v>20</v>
      </c>
      <c r="G14" s="32">
        <v>2</v>
      </c>
      <c r="H14" s="32">
        <v>20</v>
      </c>
      <c r="I14" s="32">
        <v>36</v>
      </c>
      <c r="J14" s="32">
        <f t="shared" si="0"/>
        <v>165</v>
      </c>
      <c r="K14" s="32">
        <v>7</v>
      </c>
      <c r="L14" s="32">
        <v>25</v>
      </c>
      <c r="M14" s="32">
        <v>10</v>
      </c>
      <c r="N14" s="32">
        <v>130</v>
      </c>
      <c r="O14" s="32">
        <v>19</v>
      </c>
      <c r="P14" s="33">
        <v>10</v>
      </c>
    </row>
    <row r="15" spans="1:16" s="3" customFormat="1" ht="17.399999999999999" x14ac:dyDescent="0.3">
      <c r="A15" s="1"/>
      <c r="B15" s="10" t="s">
        <v>16</v>
      </c>
      <c r="C15" s="31">
        <v>2</v>
      </c>
      <c r="D15" s="32">
        <v>1.65</v>
      </c>
      <c r="E15" s="32">
        <v>0</v>
      </c>
      <c r="F15" s="32">
        <v>0</v>
      </c>
      <c r="G15" s="32">
        <v>0</v>
      </c>
      <c r="H15" s="32">
        <v>0</v>
      </c>
      <c r="I15" s="32">
        <v>2</v>
      </c>
      <c r="J15" s="32">
        <f t="shared" si="0"/>
        <v>1.65</v>
      </c>
      <c r="K15" s="32">
        <v>0</v>
      </c>
      <c r="L15" s="32">
        <v>0</v>
      </c>
      <c r="M15" s="32">
        <v>0</v>
      </c>
      <c r="N15" s="32">
        <v>0</v>
      </c>
      <c r="O15" s="32">
        <v>2</v>
      </c>
      <c r="P15" s="33">
        <v>1.65</v>
      </c>
    </row>
    <row r="16" spans="1:16" s="3" customFormat="1" ht="17.399999999999999" x14ac:dyDescent="0.3">
      <c r="A16" s="1"/>
      <c r="B16" s="10" t="s">
        <v>17</v>
      </c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f t="shared" si="0"/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</row>
    <row r="17" spans="1:16" s="3" customFormat="1" ht="17.399999999999999" x14ac:dyDescent="0.3">
      <c r="A17" s="1"/>
      <c r="B17" s="10" t="s">
        <v>18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0"/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</row>
    <row r="18" spans="1:16" s="3" customFormat="1" ht="17.399999999999999" x14ac:dyDescent="0.3">
      <c r="A18" s="1"/>
      <c r="B18" s="10" t="s">
        <v>19</v>
      </c>
      <c r="C18" s="31">
        <v>58</v>
      </c>
      <c r="D18" s="32">
        <v>349.64</v>
      </c>
      <c r="E18" s="32">
        <v>1</v>
      </c>
      <c r="F18" s="32">
        <v>0.5</v>
      </c>
      <c r="G18" s="32">
        <v>1</v>
      </c>
      <c r="H18" s="32">
        <v>4.5</v>
      </c>
      <c r="I18" s="32">
        <v>58</v>
      </c>
      <c r="J18" s="32">
        <f t="shared" si="0"/>
        <v>353.64</v>
      </c>
      <c r="K18" s="32">
        <v>0</v>
      </c>
      <c r="L18" s="32">
        <v>0</v>
      </c>
      <c r="M18" s="32">
        <v>31</v>
      </c>
      <c r="N18" s="32">
        <v>269.64</v>
      </c>
      <c r="O18" s="32">
        <v>27</v>
      </c>
      <c r="P18" s="33">
        <v>84</v>
      </c>
    </row>
    <row r="19" spans="1:16" s="3" customFormat="1" ht="17.399999999999999" x14ac:dyDescent="0.3">
      <c r="A19" s="1"/>
      <c r="B19" s="10" t="s">
        <v>20</v>
      </c>
      <c r="C19" s="31">
        <v>42</v>
      </c>
      <c r="D19" s="32">
        <v>187.17000000000002</v>
      </c>
      <c r="E19" s="32">
        <v>0</v>
      </c>
      <c r="F19" s="32">
        <v>0</v>
      </c>
      <c r="G19" s="32">
        <v>0</v>
      </c>
      <c r="H19" s="32">
        <v>0</v>
      </c>
      <c r="I19" s="32">
        <v>42</v>
      </c>
      <c r="J19" s="32">
        <f t="shared" si="0"/>
        <v>187.17000000000002</v>
      </c>
      <c r="K19" s="32">
        <v>0</v>
      </c>
      <c r="L19" s="32">
        <v>0</v>
      </c>
      <c r="M19" s="32">
        <v>3</v>
      </c>
      <c r="N19" s="32">
        <v>7</v>
      </c>
      <c r="O19" s="32">
        <v>39</v>
      </c>
      <c r="P19" s="33">
        <v>180.17000000000002</v>
      </c>
    </row>
    <row r="20" spans="1:16" s="3" customFormat="1" ht="17.399999999999999" x14ac:dyDescent="0.3">
      <c r="A20" s="1"/>
      <c r="B20" s="10" t="s">
        <v>21</v>
      </c>
      <c r="C20" s="31">
        <v>928</v>
      </c>
      <c r="D20" s="32">
        <v>2933.3</v>
      </c>
      <c r="E20" s="32">
        <v>122</v>
      </c>
      <c r="F20" s="32">
        <v>89.82</v>
      </c>
      <c r="G20" s="32">
        <v>18</v>
      </c>
      <c r="H20" s="32">
        <v>110</v>
      </c>
      <c r="I20" s="32">
        <v>824</v>
      </c>
      <c r="J20" s="32">
        <f t="shared" si="0"/>
        <v>2953.48</v>
      </c>
      <c r="K20" s="32">
        <v>80</v>
      </c>
      <c r="L20" s="32">
        <v>337.7</v>
      </c>
      <c r="M20" s="32">
        <v>503</v>
      </c>
      <c r="N20" s="32">
        <v>1541.7</v>
      </c>
      <c r="O20" s="32">
        <v>241</v>
      </c>
      <c r="P20" s="33">
        <v>1077.58</v>
      </c>
    </row>
    <row r="21" spans="1:16" s="3" customFormat="1" ht="17.25" x14ac:dyDescent="0.3">
      <c r="A21" s="1"/>
      <c r="B21" s="10" t="s">
        <v>22</v>
      </c>
      <c r="C21" s="31">
        <v>1</v>
      </c>
      <c r="D21" s="32">
        <v>26</v>
      </c>
      <c r="E21" s="32">
        <v>1</v>
      </c>
      <c r="F21" s="32">
        <v>26</v>
      </c>
      <c r="G21" s="32">
        <v>0</v>
      </c>
      <c r="H21" s="32">
        <v>0</v>
      </c>
      <c r="I21" s="32">
        <v>0</v>
      </c>
      <c r="J21" s="32">
        <f t="shared" si="0"/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3">
        <v>0</v>
      </c>
    </row>
    <row r="22" spans="1:16" s="3" customFormat="1" ht="17.7" thickBot="1" x14ac:dyDescent="0.35">
      <c r="A22" s="1"/>
      <c r="B22" s="26" t="s">
        <v>23</v>
      </c>
      <c r="C22" s="34">
        <v>54</v>
      </c>
      <c r="D22" s="35">
        <v>178.47</v>
      </c>
      <c r="E22" s="35">
        <v>10</v>
      </c>
      <c r="F22" s="35">
        <v>87</v>
      </c>
      <c r="G22" s="35">
        <v>0</v>
      </c>
      <c r="H22" s="35">
        <v>0</v>
      </c>
      <c r="I22" s="35">
        <v>44</v>
      </c>
      <c r="J22" s="32">
        <f t="shared" si="0"/>
        <v>91.47</v>
      </c>
      <c r="K22" s="35">
        <v>0</v>
      </c>
      <c r="L22" s="35">
        <v>0</v>
      </c>
      <c r="M22" s="35">
        <v>0</v>
      </c>
      <c r="N22" s="35">
        <v>0</v>
      </c>
      <c r="O22" s="35">
        <v>44</v>
      </c>
      <c r="P22" s="36">
        <v>91.47</v>
      </c>
    </row>
    <row r="23" spans="1:16" s="3" customFormat="1" ht="21.6" customHeight="1" thickBot="1" x14ac:dyDescent="0.35">
      <c r="A23" s="1"/>
      <c r="B23" s="28" t="s">
        <v>45</v>
      </c>
      <c r="C23" s="37">
        <f t="shared" ref="C23:P23" si="1">SUM(C11:C22)</f>
        <v>1130</v>
      </c>
      <c r="D23" s="37">
        <f t="shared" si="1"/>
        <v>3856.23</v>
      </c>
      <c r="E23" s="37">
        <f t="shared" si="1"/>
        <v>144</v>
      </c>
      <c r="F23" s="37">
        <f t="shared" si="1"/>
        <v>223.32</v>
      </c>
      <c r="G23" s="37">
        <f t="shared" si="1"/>
        <v>21</v>
      </c>
      <c r="H23" s="37">
        <f t="shared" si="1"/>
        <v>134.5</v>
      </c>
      <c r="I23" s="37">
        <f t="shared" si="1"/>
        <v>1007</v>
      </c>
      <c r="J23" s="37">
        <f t="shared" si="1"/>
        <v>3767.41</v>
      </c>
      <c r="K23" s="37">
        <f t="shared" si="1"/>
        <v>87</v>
      </c>
      <c r="L23" s="37">
        <f t="shared" si="1"/>
        <v>362.7</v>
      </c>
      <c r="M23" s="37">
        <f t="shared" si="1"/>
        <v>547</v>
      </c>
      <c r="N23" s="37">
        <f t="shared" si="1"/>
        <v>1948.3400000000001</v>
      </c>
      <c r="O23" s="37">
        <f t="shared" si="1"/>
        <v>373</v>
      </c>
      <c r="P23" s="38">
        <f t="shared" si="1"/>
        <v>1459.8700000000001</v>
      </c>
    </row>
    <row r="24" spans="1:16" s="3" customFormat="1" ht="20.25" customHeight="1" x14ac:dyDescent="0.3">
      <c r="A24" s="1"/>
      <c r="B24" s="27" t="s">
        <v>24</v>
      </c>
      <c r="C24" s="39">
        <v>29</v>
      </c>
      <c r="D24" s="40">
        <v>10.25</v>
      </c>
      <c r="E24" s="40">
        <v>0</v>
      </c>
      <c r="F24" s="40">
        <v>0</v>
      </c>
      <c r="G24" s="40">
        <v>0</v>
      </c>
      <c r="H24" s="40">
        <v>0</v>
      </c>
      <c r="I24" s="40">
        <v>29</v>
      </c>
      <c r="J24" s="32">
        <f t="shared" si="0"/>
        <v>10.25</v>
      </c>
      <c r="K24" s="40">
        <v>0</v>
      </c>
      <c r="L24" s="40">
        <v>0</v>
      </c>
      <c r="M24" s="40">
        <v>0</v>
      </c>
      <c r="N24" s="40">
        <v>0</v>
      </c>
      <c r="O24" s="40">
        <v>29</v>
      </c>
      <c r="P24" s="41">
        <v>10.25</v>
      </c>
    </row>
    <row r="25" spans="1:16" s="3" customFormat="1" ht="19.8" customHeight="1" x14ac:dyDescent="0.3">
      <c r="A25" s="1"/>
      <c r="B25" s="10" t="s">
        <v>25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f t="shared" si="0"/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</row>
    <row r="26" spans="1:16" s="3" customFormat="1" ht="18" customHeight="1" x14ac:dyDescent="0.3">
      <c r="A26" s="1"/>
      <c r="B26" s="10" t="s">
        <v>26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f t="shared" si="0"/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</row>
    <row r="27" spans="1:16" s="3" customFormat="1" ht="18" customHeight="1" x14ac:dyDescent="0.3">
      <c r="A27" s="1"/>
      <c r="B27" s="10" t="s">
        <v>27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f t="shared" si="0"/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</row>
    <row r="28" spans="1:16" s="3" customFormat="1" ht="18" customHeight="1" x14ac:dyDescent="0.3">
      <c r="A28" s="1"/>
      <c r="B28" s="1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f t="shared" si="0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</row>
    <row r="29" spans="1:16" s="3" customFormat="1" ht="18" customHeight="1" x14ac:dyDescent="0.3">
      <c r="A29" s="1"/>
      <c r="B29" s="10" t="s">
        <v>29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f t="shared" si="0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3">
        <v>0</v>
      </c>
    </row>
    <row r="30" spans="1:16" s="3" customFormat="1" ht="18" customHeight="1" x14ac:dyDescent="0.3">
      <c r="A30" s="1"/>
      <c r="B30" s="10" t="s">
        <v>30</v>
      </c>
      <c r="C30" s="31">
        <v>21</v>
      </c>
      <c r="D30" s="32">
        <v>170.93</v>
      </c>
      <c r="E30" s="32">
        <v>3</v>
      </c>
      <c r="F30" s="32">
        <v>14.34</v>
      </c>
      <c r="G30" s="32">
        <v>0</v>
      </c>
      <c r="H30" s="32">
        <v>0</v>
      </c>
      <c r="I30" s="32">
        <v>18</v>
      </c>
      <c r="J30" s="32">
        <f t="shared" si="0"/>
        <v>156.59</v>
      </c>
      <c r="K30" s="32">
        <v>0</v>
      </c>
      <c r="L30" s="32">
        <v>0</v>
      </c>
      <c r="M30" s="32">
        <v>0</v>
      </c>
      <c r="N30" s="32">
        <v>0</v>
      </c>
      <c r="O30" s="32">
        <v>18</v>
      </c>
      <c r="P30" s="33">
        <v>156.59</v>
      </c>
    </row>
    <row r="31" spans="1:16" s="3" customFormat="1" ht="17.399999999999999" x14ac:dyDescent="0.3">
      <c r="A31" s="1"/>
      <c r="B31" s="10" t="s">
        <v>31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f t="shared" si="0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3">
        <v>0</v>
      </c>
    </row>
    <row r="32" spans="1:16" s="3" customFormat="1" ht="17.399999999999999" x14ac:dyDescent="0.3">
      <c r="A32" s="1"/>
      <c r="B32" s="10" t="s">
        <v>32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f t="shared" si="0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0</v>
      </c>
    </row>
    <row r="33" spans="1:18" s="3" customFormat="1" ht="17.399999999999999" x14ac:dyDescent="0.3">
      <c r="A33" s="1"/>
      <c r="B33" s="10" t="s">
        <v>33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f t="shared" si="0"/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3">
        <v>0</v>
      </c>
    </row>
    <row r="34" spans="1:18" s="3" customFormat="1" ht="17.399999999999999" x14ac:dyDescent="0.3">
      <c r="A34" s="1"/>
      <c r="B34" s="10" t="s">
        <v>34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f t="shared" si="0"/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</row>
    <row r="35" spans="1:18" s="5" customFormat="1" ht="18" x14ac:dyDescent="0.35">
      <c r="A35" s="4"/>
      <c r="B35" s="10" t="s">
        <v>35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f t="shared" si="0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3">
        <v>0</v>
      </c>
    </row>
    <row r="36" spans="1:18" s="3" customFormat="1" ht="17.399999999999999" x14ac:dyDescent="0.3">
      <c r="A36" s="1"/>
      <c r="B36" s="10" t="s">
        <v>36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f t="shared" si="0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3">
        <v>0</v>
      </c>
    </row>
    <row r="37" spans="1:18" s="3" customFormat="1" ht="18" thickBot="1" x14ac:dyDescent="0.35">
      <c r="A37" s="1"/>
      <c r="B37" s="26" t="s">
        <v>37</v>
      </c>
      <c r="C37" s="34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2">
        <f t="shared" si="0"/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6">
        <v>0</v>
      </c>
    </row>
    <row r="38" spans="1:18" s="3" customFormat="1" ht="18" thickBot="1" x14ac:dyDescent="0.35">
      <c r="A38" s="1"/>
      <c r="B38" s="28" t="s">
        <v>38</v>
      </c>
      <c r="C38" s="37">
        <f t="shared" ref="C38:P38" si="2">SUM(C24:C37)</f>
        <v>50</v>
      </c>
      <c r="D38" s="37">
        <f t="shared" si="2"/>
        <v>181.18</v>
      </c>
      <c r="E38" s="37">
        <f t="shared" si="2"/>
        <v>3</v>
      </c>
      <c r="F38" s="37">
        <f t="shared" si="2"/>
        <v>14.34</v>
      </c>
      <c r="G38" s="37">
        <f t="shared" si="2"/>
        <v>0</v>
      </c>
      <c r="H38" s="37">
        <f t="shared" si="2"/>
        <v>0</v>
      </c>
      <c r="I38" s="37">
        <f t="shared" si="2"/>
        <v>47</v>
      </c>
      <c r="J38" s="37">
        <f t="shared" si="2"/>
        <v>166.84</v>
      </c>
      <c r="K38" s="37">
        <f t="shared" si="2"/>
        <v>0</v>
      </c>
      <c r="L38" s="37">
        <f t="shared" si="2"/>
        <v>0</v>
      </c>
      <c r="M38" s="37">
        <f t="shared" si="2"/>
        <v>0</v>
      </c>
      <c r="N38" s="37">
        <f t="shared" si="2"/>
        <v>0</v>
      </c>
      <c r="O38" s="37">
        <f t="shared" si="2"/>
        <v>47</v>
      </c>
      <c r="P38" s="38">
        <f t="shared" si="2"/>
        <v>166.84</v>
      </c>
    </row>
    <row r="39" spans="1:18" s="3" customFormat="1" ht="18" thickBot="1" x14ac:dyDescent="0.35">
      <c r="A39" s="1"/>
      <c r="B39" s="29" t="s">
        <v>39</v>
      </c>
      <c r="C39" s="42">
        <v>461</v>
      </c>
      <c r="D39" s="43">
        <v>2138.69</v>
      </c>
      <c r="E39" s="43">
        <v>0</v>
      </c>
      <c r="F39" s="43">
        <v>0</v>
      </c>
      <c r="G39" s="43">
        <v>16</v>
      </c>
      <c r="H39" s="43">
        <v>106</v>
      </c>
      <c r="I39" s="43">
        <v>477</v>
      </c>
      <c r="J39" s="35">
        <f t="shared" si="0"/>
        <v>2244.69</v>
      </c>
      <c r="K39" s="43">
        <v>0</v>
      </c>
      <c r="L39" s="43">
        <v>0</v>
      </c>
      <c r="M39" s="43">
        <v>16</v>
      </c>
      <c r="N39" s="43">
        <v>46</v>
      </c>
      <c r="O39" s="43">
        <v>461</v>
      </c>
      <c r="P39" s="44">
        <v>2198.69</v>
      </c>
    </row>
    <row r="40" spans="1:18" s="3" customFormat="1" ht="18" thickBot="1" x14ac:dyDescent="0.35">
      <c r="A40" s="1"/>
      <c r="B40" s="28" t="s">
        <v>40</v>
      </c>
      <c r="C40" s="72">
        <v>461</v>
      </c>
      <c r="D40" s="73">
        <v>2138.69</v>
      </c>
      <c r="E40" s="73">
        <v>0</v>
      </c>
      <c r="F40" s="73">
        <v>0</v>
      </c>
      <c r="G40" s="73">
        <v>16</v>
      </c>
      <c r="H40" s="73">
        <v>106</v>
      </c>
      <c r="I40" s="73">
        <v>477</v>
      </c>
      <c r="J40" s="73">
        <f t="shared" si="0"/>
        <v>2244.69</v>
      </c>
      <c r="K40" s="73">
        <v>0</v>
      </c>
      <c r="L40" s="73">
        <v>0</v>
      </c>
      <c r="M40" s="73">
        <v>16</v>
      </c>
      <c r="N40" s="73">
        <v>46</v>
      </c>
      <c r="O40" s="73">
        <v>461</v>
      </c>
      <c r="P40" s="74">
        <v>2198.69</v>
      </c>
    </row>
    <row r="41" spans="1:18" s="3" customFormat="1" ht="19.8" customHeight="1" thickBot="1" x14ac:dyDescent="0.35">
      <c r="A41" s="1"/>
      <c r="B41" s="28" t="s">
        <v>41</v>
      </c>
      <c r="C41" s="37">
        <v>1641</v>
      </c>
      <c r="D41" s="37">
        <v>6176.1</v>
      </c>
      <c r="E41" s="37">
        <v>147</v>
      </c>
      <c r="F41" s="37">
        <v>237</v>
      </c>
      <c r="G41" s="37">
        <v>37</v>
      </c>
      <c r="H41" s="37">
        <v>240</v>
      </c>
      <c r="I41" s="37">
        <v>1531</v>
      </c>
      <c r="J41" s="37">
        <f>J23+J38+J40</f>
        <v>6178.9400000000005</v>
      </c>
      <c r="K41" s="37">
        <v>87</v>
      </c>
      <c r="L41" s="37">
        <v>362.7</v>
      </c>
      <c r="M41" s="37">
        <v>563</v>
      </c>
      <c r="N41" s="37">
        <v>1994.3400000000001</v>
      </c>
      <c r="O41" s="37">
        <v>881</v>
      </c>
      <c r="P41" s="38">
        <v>3825.4</v>
      </c>
    </row>
    <row r="42" spans="1:18" s="3" customFormat="1" ht="17.399999999999999" x14ac:dyDescent="0.3">
      <c r="A42" s="1"/>
      <c r="B42" s="27" t="s">
        <v>42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5">
        <v>0</v>
      </c>
    </row>
    <row r="43" spans="1:18" s="3" customFormat="1" ht="18" thickBot="1" x14ac:dyDescent="0.35">
      <c r="A43" s="1"/>
      <c r="B43" s="26" t="s">
        <v>43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46">
        <v>0</v>
      </c>
    </row>
    <row r="44" spans="1:18" s="3" customFormat="1" ht="27" customHeight="1" thickBot="1" x14ac:dyDescent="0.35">
      <c r="A44" s="1"/>
      <c r="B44" s="28" t="s">
        <v>44</v>
      </c>
      <c r="C44" s="37">
        <f t="shared" ref="C44:P44" si="3">SUM(C41:C43)</f>
        <v>1641</v>
      </c>
      <c r="D44" s="37">
        <f t="shared" si="3"/>
        <v>6176.1</v>
      </c>
      <c r="E44" s="37">
        <f t="shared" si="3"/>
        <v>147</v>
      </c>
      <c r="F44" s="37">
        <f t="shared" si="3"/>
        <v>237</v>
      </c>
      <c r="G44" s="37">
        <f t="shared" si="3"/>
        <v>37</v>
      </c>
      <c r="H44" s="37">
        <f t="shared" si="3"/>
        <v>240</v>
      </c>
      <c r="I44" s="37">
        <f t="shared" si="3"/>
        <v>1531</v>
      </c>
      <c r="J44" s="37">
        <f t="shared" si="3"/>
        <v>6178.9400000000005</v>
      </c>
      <c r="K44" s="37">
        <f t="shared" si="3"/>
        <v>87</v>
      </c>
      <c r="L44" s="37">
        <f t="shared" si="3"/>
        <v>362.7</v>
      </c>
      <c r="M44" s="37">
        <f t="shared" si="3"/>
        <v>563</v>
      </c>
      <c r="N44" s="37">
        <f t="shared" si="3"/>
        <v>1994.3400000000001</v>
      </c>
      <c r="O44" s="37">
        <f t="shared" si="3"/>
        <v>881</v>
      </c>
      <c r="P44" s="38">
        <f t="shared" si="3"/>
        <v>3825.4</v>
      </c>
    </row>
    <row r="45" spans="1:18" s="3" customFormat="1" x14ac:dyDescent="0.3">
      <c r="A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</row>
    <row r="46" spans="1:18" s="3" customFormat="1" ht="16.2" customHeight="1" x14ac:dyDescent="0.3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1"/>
      <c r="N46" s="51"/>
      <c r="O46" s="51"/>
      <c r="P46" s="51"/>
      <c r="Q46" s="12"/>
      <c r="R46" s="12"/>
    </row>
    <row r="47" spans="1:18" x14ac:dyDescent="0.3">
      <c r="M47" s="13"/>
      <c r="N47" s="13"/>
      <c r="O47" s="13"/>
      <c r="P47" s="13"/>
      <c r="Q47" s="13"/>
      <c r="R47" s="13"/>
    </row>
    <row r="48" spans="1:18" x14ac:dyDescent="0.3">
      <c r="M48" s="13"/>
      <c r="N48" s="13"/>
      <c r="O48" s="13"/>
      <c r="P48" s="13"/>
      <c r="Q48" s="13"/>
      <c r="R48" s="13"/>
    </row>
    <row r="49" spans="13:18" x14ac:dyDescent="0.3">
      <c r="M49" s="13"/>
      <c r="N49" s="13"/>
      <c r="O49" s="13"/>
      <c r="P49" s="13"/>
      <c r="Q49" s="13"/>
      <c r="R49" s="13"/>
    </row>
    <row r="82" spans="1:16" s="3" customFormat="1" x14ac:dyDescent="0.3">
      <c r="A82" s="1"/>
      <c r="O82" s="9"/>
      <c r="P82" s="9"/>
    </row>
  </sheetData>
  <mergeCells count="19">
    <mergeCell ref="O2:P2"/>
    <mergeCell ref="B3:P3"/>
    <mergeCell ref="B5:B8"/>
    <mergeCell ref="C5:D8"/>
    <mergeCell ref="E5:F8"/>
    <mergeCell ref="G5:H8"/>
    <mergeCell ref="I5:J8"/>
    <mergeCell ref="K5:P5"/>
    <mergeCell ref="K6:L8"/>
    <mergeCell ref="M6:N8"/>
    <mergeCell ref="O6:P8"/>
    <mergeCell ref="M9:N9"/>
    <mergeCell ref="O9:P9"/>
    <mergeCell ref="N46:P46"/>
    <mergeCell ref="C9:D9"/>
    <mergeCell ref="E9:F9"/>
    <mergeCell ref="G9:H9"/>
    <mergeCell ref="I9:J9"/>
    <mergeCell ref="K9:L9"/>
  </mergeCells>
  <pageMargins left="0.31" right="0.3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2021-06-15T07:36:12Z</dcterms:modified>
</cp:coreProperties>
</file>