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020"/>
  </bookViews>
  <sheets>
    <sheet name="Sept. 2020" sheetId="2" r:id="rId1"/>
  </sheets>
  <definedNames>
    <definedName name="_xlnm.Print_Area" localSheetId="0">'Sept. 2020'!$A$1:$J$38</definedName>
  </definedNames>
  <calcPr calcId="162913"/>
</workbook>
</file>

<file path=xl/calcChain.xml><?xml version="1.0" encoding="utf-8"?>
<calcChain xmlns="http://schemas.openxmlformats.org/spreadsheetml/2006/main">
  <c r="E33" i="2" l="1"/>
  <c r="F33" i="2"/>
  <c r="E18" i="2"/>
  <c r="F18" i="2"/>
  <c r="H35" i="2"/>
  <c r="G35" i="2"/>
  <c r="H34" i="2"/>
  <c r="G34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H19" i="2"/>
  <c r="G19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H6" i="2"/>
  <c r="G6" i="2"/>
  <c r="F36" i="2" l="1"/>
  <c r="E36" i="2"/>
  <c r="C18" i="2"/>
  <c r="D18" i="2"/>
  <c r="G18" i="2"/>
  <c r="H18" i="2"/>
  <c r="J33" i="2" l="1"/>
  <c r="I33" i="2" l="1"/>
  <c r="J18" i="2"/>
  <c r="J36" i="2" s="1"/>
  <c r="I18" i="2"/>
  <c r="I36" i="2" l="1"/>
  <c r="C33" i="2" l="1"/>
  <c r="G33" i="2"/>
  <c r="D33" i="2"/>
  <c r="H33" i="2"/>
  <c r="G36" i="2" l="1"/>
  <c r="D36" i="2"/>
  <c r="H36" i="2"/>
  <c r="C36" i="2"/>
</calcChain>
</file>

<file path=xl/sharedStrings.xml><?xml version="1.0" encoding="utf-8"?>
<sst xmlns="http://schemas.openxmlformats.org/spreadsheetml/2006/main" count="49" uniqueCount="44">
  <si>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</si>
  <si>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</si>
  <si>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</si>
  <si>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</si>
  <si>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</si>
  <si>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</si>
  <si>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</si>
  <si>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</si>
  <si>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</si>
  <si>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</si>
  <si>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</si>
  <si>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</si>
  <si>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</si>
  <si>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</si>
  <si>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</si>
  <si>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</si>
  <si>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</si>
  <si>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</si>
  <si>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</si>
  <si>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</si>
  <si>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</si>
  <si>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</si>
  <si>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</si>
  <si>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</si>
  <si>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</si>
  <si>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</si>
  <si>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</si>
  <si>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</si>
  <si>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</si>
  <si>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</si>
  <si>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</si>
  <si>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</si>
  <si>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</si>
  <si>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</si>
  <si>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</si>
  <si>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</si>
  <si>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Amount in Lakhs</t>
  </si>
  <si>
    <t>Disbursement                                    during the quarter          (01.04.2020 - 30.06.2020)</t>
  </si>
  <si>
    <t>Bank-wise Progress under Pledge Financing against Negotiable Warehouse Receipts (NWRs) during the quarter ended September 2020</t>
  </si>
  <si>
    <t>No. of A/cs</t>
  </si>
  <si>
    <t>Disbursement                                    during the quarter          (01.07.2020 - 30.09.2020)</t>
  </si>
  <si>
    <t>Disbursement during the year                       (01.04.2020 to 30.09.2020)</t>
  </si>
  <si>
    <t>Outstanding                                           as at September 2020</t>
  </si>
  <si>
    <t>ANNEXURE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</si>
</sst>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1" fontId="6" fillId="0" borderId="31" xfId="0" applyNumberFormat="1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6" fillId="0" borderId="32" xfId="0" applyNumberFormat="1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SheetLayoutView="100" workbookViewId="0">
      <pane ySplit="5" topLeftCell="A6" activePane="bottomLeft" state="frozen"/>
      <selection pane="bottomLeft" activeCell="E4" sqref="E4:F4"/>
    </sheetView>
  </sheetViews>
  <sheetFormatPr defaultRowHeight="14.4" x14ac:dyDescent="0.3"/>
  <cols>
    <col min="2" max="2" width="38" style="2" customWidth="1"/>
    <col min="3" max="3" width="14.5546875" style="1" hidden="1" customWidth="1"/>
    <col min="4" max="4" width="15.88671875" style="1" hidden="1" customWidth="1"/>
    <col min="5" max="6" width="15.88671875" style="1" customWidth="1"/>
    <col min="7" max="7" width="15.33203125" style="1" customWidth="1"/>
    <col min="8" max="8" width="15.109375" style="1" customWidth="1"/>
    <col min="9" max="9" width="13.88671875" customWidth="1"/>
    <col min="10" max="10" width="14" customWidth="1"/>
  </cols>
  <sheetData>
    <row r="1" spans="1:10" ht="18" thickBot="1" x14ac:dyDescent="0.35">
      <c r="A1" s="6"/>
      <c r="B1" s="7"/>
      <c r="C1" s="8"/>
      <c r="D1" s="8"/>
      <c r="E1" s="8"/>
      <c r="F1" s="8"/>
      <c r="G1" s="8"/>
      <c r="H1" s="8"/>
      <c r="I1" s="70" t="s">
        <v>43</v>
      </c>
      <c r="J1" s="70"/>
    </row>
    <row r="2" spans="1:10" ht="44.25" customHeight="1" thickBot="1" x14ac:dyDescent="0.35">
      <c r="A2" s="63" t="s">
        <v>38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ht="18.75" customHeight="1" thickBot="1" x14ac:dyDescent="0.35">
      <c r="A3" s="66"/>
      <c r="B3" s="67"/>
      <c r="C3" s="9"/>
      <c r="D3" s="9"/>
      <c r="E3" s="9"/>
      <c r="F3" s="9"/>
      <c r="G3" s="9"/>
      <c r="H3" s="9"/>
      <c r="I3" s="73" t="s">
        <v>36</v>
      </c>
      <c r="J3" s="74"/>
    </row>
    <row r="4" spans="1:10" ht="48" customHeight="1" thickBot="1" x14ac:dyDescent="0.35">
      <c r="A4" s="61" t="s">
        <v>18</v>
      </c>
      <c r="B4" s="61" t="s">
        <v>0</v>
      </c>
      <c r="C4" s="68" t="s">
        <v>37</v>
      </c>
      <c r="D4" s="69"/>
      <c r="E4" s="68" t="s">
        <v>40</v>
      </c>
      <c r="F4" s="72"/>
      <c r="G4" s="68" t="s">
        <v>41</v>
      </c>
      <c r="H4" s="72"/>
      <c r="I4" s="71" t="s">
        <v>42</v>
      </c>
      <c r="J4" s="72"/>
    </row>
    <row r="5" spans="1:10" ht="24" customHeight="1" thickBot="1" x14ac:dyDescent="0.35">
      <c r="A5" s="62"/>
      <c r="B5" s="62"/>
      <c r="C5" s="11" t="s">
        <v>39</v>
      </c>
      <c r="D5" s="48" t="s">
        <v>2</v>
      </c>
      <c r="E5" s="11" t="s">
        <v>39</v>
      </c>
      <c r="F5" s="12" t="s">
        <v>2</v>
      </c>
      <c r="G5" s="11" t="s">
        <v>39</v>
      </c>
      <c r="H5" s="12" t="s">
        <v>2</v>
      </c>
      <c r="I5" s="10" t="s">
        <v>1</v>
      </c>
      <c r="J5" s="12" t="s">
        <v>2</v>
      </c>
    </row>
    <row r="6" spans="1:10" s="3" customFormat="1" ht="17.399999999999999" x14ac:dyDescent="0.3">
      <c r="A6" s="13">
        <v>1</v>
      </c>
      <c r="B6" s="36" t="s">
        <v>10</v>
      </c>
      <c r="C6" s="14">
        <v>0</v>
      </c>
      <c r="D6" s="49">
        <v>0</v>
      </c>
      <c r="E6" s="15">
        <v>0</v>
      </c>
      <c r="F6" s="53">
        <v>0</v>
      </c>
      <c r="G6" s="34">
        <f>C6+E6</f>
        <v>0</v>
      </c>
      <c r="H6" s="46">
        <f>D6+F6</f>
        <v>0</v>
      </c>
      <c r="I6" s="16">
        <v>14</v>
      </c>
      <c r="J6" s="18">
        <v>2409</v>
      </c>
    </row>
    <row r="7" spans="1:10" s="3" customFormat="1" ht="17.399999999999999" x14ac:dyDescent="0.3">
      <c r="A7" s="19">
        <v>2</v>
      </c>
      <c r="B7" s="37" t="s">
        <v>33</v>
      </c>
      <c r="C7" s="17">
        <v>0</v>
      </c>
      <c r="D7" s="50">
        <v>0</v>
      </c>
      <c r="E7" s="15">
        <v>0</v>
      </c>
      <c r="F7" s="53">
        <v>0</v>
      </c>
      <c r="G7" s="47">
        <f t="shared" ref="G7:G17" si="0">C7+E7</f>
        <v>0</v>
      </c>
      <c r="H7" s="18">
        <f t="shared" ref="H7:H17" si="1">D7+F7</f>
        <v>0</v>
      </c>
      <c r="I7" s="16">
        <v>0</v>
      </c>
      <c r="J7" s="18">
        <v>0</v>
      </c>
    </row>
    <row r="8" spans="1:10" s="3" customFormat="1" ht="17.399999999999999" x14ac:dyDescent="0.3">
      <c r="A8" s="13">
        <v>3</v>
      </c>
      <c r="B8" s="37" t="s">
        <v>3</v>
      </c>
      <c r="C8" s="17">
        <v>0</v>
      </c>
      <c r="D8" s="51">
        <v>0</v>
      </c>
      <c r="E8" s="15">
        <v>0</v>
      </c>
      <c r="F8" s="53">
        <v>0</v>
      </c>
      <c r="G8" s="47">
        <f t="shared" si="0"/>
        <v>0</v>
      </c>
      <c r="H8" s="18">
        <f t="shared" si="1"/>
        <v>0</v>
      </c>
      <c r="I8" s="16">
        <v>0</v>
      </c>
      <c r="J8" s="20">
        <v>0</v>
      </c>
    </row>
    <row r="9" spans="1:10" s="3" customFormat="1" ht="17.399999999999999" x14ac:dyDescent="0.3">
      <c r="A9" s="19">
        <v>4</v>
      </c>
      <c r="B9" s="37" t="s">
        <v>11</v>
      </c>
      <c r="C9" s="17">
        <v>0</v>
      </c>
      <c r="D9" s="51">
        <v>0</v>
      </c>
      <c r="E9" s="15">
        <v>0</v>
      </c>
      <c r="F9" s="53">
        <v>0</v>
      </c>
      <c r="G9" s="47">
        <f t="shared" si="0"/>
        <v>0</v>
      </c>
      <c r="H9" s="18">
        <f t="shared" si="1"/>
        <v>0</v>
      </c>
      <c r="I9" s="16">
        <v>5</v>
      </c>
      <c r="J9" s="20">
        <v>192</v>
      </c>
    </row>
    <row r="10" spans="1:10" s="3" customFormat="1" ht="17.399999999999999" x14ac:dyDescent="0.3">
      <c r="A10" s="13">
        <v>5</v>
      </c>
      <c r="B10" s="37" t="s">
        <v>31</v>
      </c>
      <c r="C10" s="15">
        <v>0</v>
      </c>
      <c r="D10" s="41">
        <v>0</v>
      </c>
      <c r="E10" s="15">
        <v>0</v>
      </c>
      <c r="F10" s="53">
        <v>0</v>
      </c>
      <c r="G10" s="47">
        <f t="shared" si="0"/>
        <v>0</v>
      </c>
      <c r="H10" s="18">
        <f t="shared" si="1"/>
        <v>0</v>
      </c>
      <c r="I10" s="16">
        <v>0</v>
      </c>
      <c r="J10" s="20">
        <v>0</v>
      </c>
    </row>
    <row r="11" spans="1:10" s="3" customFormat="1" ht="17.399999999999999" x14ac:dyDescent="0.3">
      <c r="A11" s="19">
        <v>6</v>
      </c>
      <c r="B11" s="37" t="s">
        <v>32</v>
      </c>
      <c r="C11" s="15">
        <v>0</v>
      </c>
      <c r="D11" s="41">
        <v>0</v>
      </c>
      <c r="E11" s="15">
        <v>0</v>
      </c>
      <c r="F11" s="53">
        <v>0</v>
      </c>
      <c r="G11" s="47">
        <f t="shared" si="0"/>
        <v>0</v>
      </c>
      <c r="H11" s="18">
        <f t="shared" si="1"/>
        <v>0</v>
      </c>
      <c r="I11" s="16">
        <v>0</v>
      </c>
      <c r="J11" s="20">
        <v>0</v>
      </c>
    </row>
    <row r="12" spans="1:10" s="3" customFormat="1" ht="17.399999999999999" x14ac:dyDescent="0.3">
      <c r="A12" s="13">
        <v>7</v>
      </c>
      <c r="B12" s="37" t="s">
        <v>12</v>
      </c>
      <c r="C12" s="15">
        <v>0</v>
      </c>
      <c r="D12" s="41">
        <v>0</v>
      </c>
      <c r="E12" s="15">
        <v>0</v>
      </c>
      <c r="F12" s="53">
        <v>0</v>
      </c>
      <c r="G12" s="47">
        <f t="shared" si="0"/>
        <v>0</v>
      </c>
      <c r="H12" s="18">
        <f t="shared" si="1"/>
        <v>0</v>
      </c>
      <c r="I12" s="16">
        <v>0</v>
      </c>
      <c r="J12" s="20">
        <v>0</v>
      </c>
    </row>
    <row r="13" spans="1:10" s="3" customFormat="1" ht="17.399999999999999" x14ac:dyDescent="0.3">
      <c r="A13" s="19">
        <v>8</v>
      </c>
      <c r="B13" s="37" t="s">
        <v>13</v>
      </c>
      <c r="C13" s="17">
        <v>0</v>
      </c>
      <c r="D13" s="51">
        <v>0</v>
      </c>
      <c r="E13" s="15">
        <v>0</v>
      </c>
      <c r="F13" s="53">
        <v>0</v>
      </c>
      <c r="G13" s="47">
        <f t="shared" si="0"/>
        <v>0</v>
      </c>
      <c r="H13" s="18">
        <f t="shared" si="1"/>
        <v>0</v>
      </c>
      <c r="I13" s="16">
        <v>0</v>
      </c>
      <c r="J13" s="20">
        <v>0</v>
      </c>
    </row>
    <row r="14" spans="1:10" s="3" customFormat="1" ht="17.399999999999999" x14ac:dyDescent="0.3">
      <c r="A14" s="13">
        <v>9</v>
      </c>
      <c r="B14" s="37" t="s">
        <v>14</v>
      </c>
      <c r="C14" s="15">
        <v>0</v>
      </c>
      <c r="D14" s="41">
        <v>0</v>
      </c>
      <c r="E14" s="15">
        <v>0</v>
      </c>
      <c r="F14" s="53">
        <v>0</v>
      </c>
      <c r="G14" s="47">
        <f t="shared" si="0"/>
        <v>0</v>
      </c>
      <c r="H14" s="18">
        <f t="shared" si="1"/>
        <v>0</v>
      </c>
      <c r="I14" s="16">
        <v>0</v>
      </c>
      <c r="J14" s="20">
        <v>0</v>
      </c>
    </row>
    <row r="15" spans="1:10" s="3" customFormat="1" ht="17.399999999999999" x14ac:dyDescent="0.3">
      <c r="A15" s="19">
        <v>10</v>
      </c>
      <c r="B15" s="37" t="s">
        <v>15</v>
      </c>
      <c r="C15" s="17">
        <v>0</v>
      </c>
      <c r="D15" s="51">
        <v>0</v>
      </c>
      <c r="E15" s="15">
        <v>0</v>
      </c>
      <c r="F15" s="53">
        <v>0</v>
      </c>
      <c r="G15" s="47">
        <f t="shared" si="0"/>
        <v>0</v>
      </c>
      <c r="H15" s="18">
        <f t="shared" si="1"/>
        <v>0</v>
      </c>
      <c r="I15" s="16">
        <v>7</v>
      </c>
      <c r="J15" s="20">
        <v>478</v>
      </c>
    </row>
    <row r="16" spans="1:10" s="3" customFormat="1" ht="17.399999999999999" x14ac:dyDescent="0.3">
      <c r="A16" s="13">
        <v>11</v>
      </c>
      <c r="B16" s="37" t="s">
        <v>16</v>
      </c>
      <c r="C16" s="17">
        <v>5</v>
      </c>
      <c r="D16" s="52">
        <v>389</v>
      </c>
      <c r="E16" s="54">
        <v>6</v>
      </c>
      <c r="F16" s="55">
        <v>556</v>
      </c>
      <c r="G16" s="47">
        <f t="shared" si="0"/>
        <v>11</v>
      </c>
      <c r="H16" s="18">
        <f t="shared" si="1"/>
        <v>945</v>
      </c>
      <c r="I16" s="16">
        <v>121</v>
      </c>
      <c r="J16" s="20">
        <v>11960</v>
      </c>
    </row>
    <row r="17" spans="1:10" s="3" customFormat="1" ht="18" thickBot="1" x14ac:dyDescent="0.35">
      <c r="A17" s="19">
        <v>12</v>
      </c>
      <c r="B17" s="37" t="s">
        <v>17</v>
      </c>
      <c r="C17" s="17">
        <v>0</v>
      </c>
      <c r="D17" s="51">
        <v>0</v>
      </c>
      <c r="E17" s="15">
        <v>0</v>
      </c>
      <c r="F17" s="53">
        <v>0</v>
      </c>
      <c r="G17" s="57">
        <f t="shared" si="0"/>
        <v>0</v>
      </c>
      <c r="H17" s="58">
        <f t="shared" si="1"/>
        <v>0</v>
      </c>
      <c r="I17" s="16">
        <v>0</v>
      </c>
      <c r="J17" s="20">
        <v>0</v>
      </c>
    </row>
    <row r="18" spans="1:10" s="3" customFormat="1" ht="18" thickBot="1" x14ac:dyDescent="0.35">
      <c r="A18" s="21"/>
      <c r="B18" s="22" t="s">
        <v>34</v>
      </c>
      <c r="C18" s="23">
        <f t="shared" ref="C18:H18" si="2">SUM(C6:C17)</f>
        <v>5</v>
      </c>
      <c r="D18" s="42">
        <f t="shared" si="2"/>
        <v>389</v>
      </c>
      <c r="E18" s="56">
        <f t="shared" si="2"/>
        <v>6</v>
      </c>
      <c r="F18" s="24">
        <f t="shared" si="2"/>
        <v>556</v>
      </c>
      <c r="G18" s="56">
        <f t="shared" si="2"/>
        <v>11</v>
      </c>
      <c r="H18" s="24">
        <f t="shared" si="2"/>
        <v>945</v>
      </c>
      <c r="I18" s="44">
        <f>SUM(I6:I17)</f>
        <v>147</v>
      </c>
      <c r="J18" s="24">
        <f>SUM(J6:J17)</f>
        <v>15039</v>
      </c>
    </row>
    <row r="19" spans="1:10" s="3" customFormat="1" ht="17.399999999999999" x14ac:dyDescent="0.3">
      <c r="A19" s="13">
        <v>13</v>
      </c>
      <c r="B19" s="38" t="s">
        <v>29</v>
      </c>
      <c r="C19" s="14">
        <v>3</v>
      </c>
      <c r="D19" s="41">
        <v>200</v>
      </c>
      <c r="E19" s="15">
        <v>0</v>
      </c>
      <c r="F19" s="53">
        <v>0</v>
      </c>
      <c r="G19" s="15">
        <f t="shared" ref="G19" si="3">C19+E19</f>
        <v>3</v>
      </c>
      <c r="H19" s="59">
        <f t="shared" ref="H19" si="4">D19+F19</f>
        <v>200</v>
      </c>
      <c r="I19" s="25">
        <v>0</v>
      </c>
      <c r="J19" s="26">
        <v>0</v>
      </c>
    </row>
    <row r="20" spans="1:10" s="3" customFormat="1" ht="17.399999999999999" x14ac:dyDescent="0.3">
      <c r="A20" s="19">
        <v>14</v>
      </c>
      <c r="B20" s="37" t="s">
        <v>30</v>
      </c>
      <c r="C20" s="15">
        <v>0</v>
      </c>
      <c r="D20" s="41">
        <v>0</v>
      </c>
      <c r="E20" s="15">
        <v>0</v>
      </c>
      <c r="F20" s="53">
        <v>0</v>
      </c>
      <c r="G20" s="47">
        <f t="shared" ref="G20:G32" si="5">C20+E20</f>
        <v>0</v>
      </c>
      <c r="H20" s="18">
        <f t="shared" ref="H20:H32" si="6">D20+F20</f>
        <v>0</v>
      </c>
      <c r="I20" s="16">
        <v>0</v>
      </c>
      <c r="J20" s="20">
        <v>0</v>
      </c>
    </row>
    <row r="21" spans="1:10" s="3" customFormat="1" ht="17.399999999999999" x14ac:dyDescent="0.3">
      <c r="A21" s="13">
        <v>15</v>
      </c>
      <c r="B21" s="39" t="s">
        <v>4</v>
      </c>
      <c r="C21" s="15">
        <v>0</v>
      </c>
      <c r="D21" s="41">
        <v>0</v>
      </c>
      <c r="E21" s="15">
        <v>0</v>
      </c>
      <c r="F21" s="53">
        <v>0</v>
      </c>
      <c r="G21" s="47">
        <f t="shared" si="5"/>
        <v>0</v>
      </c>
      <c r="H21" s="18">
        <f t="shared" si="6"/>
        <v>0</v>
      </c>
      <c r="I21" s="16">
        <v>0</v>
      </c>
      <c r="J21" s="20">
        <v>0</v>
      </c>
    </row>
    <row r="22" spans="1:10" s="3" customFormat="1" ht="17.399999999999999" x14ac:dyDescent="0.3">
      <c r="A22" s="19">
        <v>16</v>
      </c>
      <c r="B22" s="37" t="s">
        <v>26</v>
      </c>
      <c r="C22" s="15">
        <v>0</v>
      </c>
      <c r="D22" s="41">
        <v>0</v>
      </c>
      <c r="E22" s="15">
        <v>0</v>
      </c>
      <c r="F22" s="53">
        <v>0</v>
      </c>
      <c r="G22" s="47">
        <f t="shared" si="5"/>
        <v>0</v>
      </c>
      <c r="H22" s="18">
        <f t="shared" si="6"/>
        <v>0</v>
      </c>
      <c r="I22" s="16">
        <v>0</v>
      </c>
      <c r="J22" s="20">
        <v>0</v>
      </c>
    </row>
    <row r="23" spans="1:10" s="3" customFormat="1" ht="17.399999999999999" x14ac:dyDescent="0.3">
      <c r="A23" s="13">
        <v>17</v>
      </c>
      <c r="B23" s="37" t="s">
        <v>25</v>
      </c>
      <c r="C23" s="15">
        <v>0</v>
      </c>
      <c r="D23" s="41">
        <v>0</v>
      </c>
      <c r="E23" s="15">
        <v>0</v>
      </c>
      <c r="F23" s="53">
        <v>0</v>
      </c>
      <c r="G23" s="47">
        <f t="shared" si="5"/>
        <v>0</v>
      </c>
      <c r="H23" s="18">
        <f t="shared" si="6"/>
        <v>0</v>
      </c>
      <c r="I23" s="16">
        <v>0</v>
      </c>
      <c r="J23" s="20">
        <v>0</v>
      </c>
    </row>
    <row r="24" spans="1:10" s="3" customFormat="1" ht="17.399999999999999" x14ac:dyDescent="0.3">
      <c r="A24" s="19">
        <v>18</v>
      </c>
      <c r="B24" s="37" t="s">
        <v>24</v>
      </c>
      <c r="C24" s="15">
        <v>0</v>
      </c>
      <c r="D24" s="41">
        <v>0</v>
      </c>
      <c r="E24" s="15">
        <v>0</v>
      </c>
      <c r="F24" s="53">
        <v>0</v>
      </c>
      <c r="G24" s="47">
        <f t="shared" si="5"/>
        <v>0</v>
      </c>
      <c r="H24" s="18">
        <f t="shared" si="6"/>
        <v>0</v>
      </c>
      <c r="I24" s="16">
        <v>0</v>
      </c>
      <c r="J24" s="20">
        <v>0</v>
      </c>
    </row>
    <row r="25" spans="1:10" s="3" customFormat="1" ht="17.399999999999999" x14ac:dyDescent="0.3">
      <c r="A25" s="13">
        <v>19</v>
      </c>
      <c r="B25" s="37" t="s">
        <v>5</v>
      </c>
      <c r="C25" s="15">
        <v>0</v>
      </c>
      <c r="D25" s="41">
        <v>0</v>
      </c>
      <c r="E25" s="15">
        <v>0</v>
      </c>
      <c r="F25" s="53">
        <v>0</v>
      </c>
      <c r="G25" s="47">
        <f t="shared" si="5"/>
        <v>0</v>
      </c>
      <c r="H25" s="18">
        <f t="shared" si="6"/>
        <v>0</v>
      </c>
      <c r="I25" s="16">
        <v>0</v>
      </c>
      <c r="J25" s="20">
        <v>0</v>
      </c>
    </row>
    <row r="26" spans="1:10" s="3" customFormat="1" ht="17.399999999999999" x14ac:dyDescent="0.3">
      <c r="A26" s="19">
        <v>20</v>
      </c>
      <c r="B26" s="37" t="s">
        <v>23</v>
      </c>
      <c r="C26" s="15">
        <v>0</v>
      </c>
      <c r="D26" s="41">
        <v>0</v>
      </c>
      <c r="E26" s="15">
        <v>0</v>
      </c>
      <c r="F26" s="53">
        <v>0</v>
      </c>
      <c r="G26" s="47">
        <f t="shared" si="5"/>
        <v>0</v>
      </c>
      <c r="H26" s="18">
        <f t="shared" si="6"/>
        <v>0</v>
      </c>
      <c r="I26" s="16">
        <v>0</v>
      </c>
      <c r="J26" s="20">
        <v>0</v>
      </c>
    </row>
    <row r="27" spans="1:10" s="3" customFormat="1" ht="17.399999999999999" x14ac:dyDescent="0.3">
      <c r="A27" s="13">
        <v>21</v>
      </c>
      <c r="B27" s="37" t="s">
        <v>6</v>
      </c>
      <c r="C27" s="15">
        <v>0</v>
      </c>
      <c r="D27" s="41">
        <v>0</v>
      </c>
      <c r="E27" s="15">
        <v>0</v>
      </c>
      <c r="F27" s="53">
        <v>0</v>
      </c>
      <c r="G27" s="47">
        <f t="shared" si="5"/>
        <v>0</v>
      </c>
      <c r="H27" s="18">
        <f t="shared" si="6"/>
        <v>0</v>
      </c>
      <c r="I27" s="16">
        <v>0</v>
      </c>
      <c r="J27" s="20">
        <v>0</v>
      </c>
    </row>
    <row r="28" spans="1:10" s="3" customFormat="1" ht="17.399999999999999" x14ac:dyDescent="0.3">
      <c r="A28" s="19">
        <v>22</v>
      </c>
      <c r="B28" s="37" t="s">
        <v>7</v>
      </c>
      <c r="C28" s="15">
        <v>0</v>
      </c>
      <c r="D28" s="41">
        <v>0</v>
      </c>
      <c r="E28" s="15">
        <v>0</v>
      </c>
      <c r="F28" s="53">
        <v>0</v>
      </c>
      <c r="G28" s="47">
        <f t="shared" si="5"/>
        <v>0</v>
      </c>
      <c r="H28" s="18">
        <f t="shared" si="6"/>
        <v>0</v>
      </c>
      <c r="I28" s="16">
        <v>0</v>
      </c>
      <c r="J28" s="20">
        <v>0</v>
      </c>
    </row>
    <row r="29" spans="1:10" s="3" customFormat="1" ht="17.399999999999999" x14ac:dyDescent="0.3">
      <c r="A29" s="13">
        <v>23</v>
      </c>
      <c r="B29" s="37" t="s">
        <v>19</v>
      </c>
      <c r="C29" s="15">
        <v>0</v>
      </c>
      <c r="D29" s="41">
        <v>0</v>
      </c>
      <c r="E29" s="15">
        <v>0</v>
      </c>
      <c r="F29" s="53">
        <v>0</v>
      </c>
      <c r="G29" s="47">
        <f t="shared" si="5"/>
        <v>0</v>
      </c>
      <c r="H29" s="18">
        <f t="shared" si="6"/>
        <v>0</v>
      </c>
      <c r="I29" s="16">
        <v>0</v>
      </c>
      <c r="J29" s="20">
        <v>0</v>
      </c>
    </row>
    <row r="30" spans="1:10" s="3" customFormat="1" ht="17.399999999999999" x14ac:dyDescent="0.3">
      <c r="A30" s="19">
        <v>24</v>
      </c>
      <c r="B30" s="37" t="s">
        <v>20</v>
      </c>
      <c r="C30" s="15">
        <v>0</v>
      </c>
      <c r="D30" s="41">
        <v>0</v>
      </c>
      <c r="E30" s="15">
        <v>0</v>
      </c>
      <c r="F30" s="53">
        <v>0</v>
      </c>
      <c r="G30" s="47">
        <f t="shared" si="5"/>
        <v>0</v>
      </c>
      <c r="H30" s="18">
        <f t="shared" si="6"/>
        <v>0</v>
      </c>
      <c r="I30" s="16">
        <v>0</v>
      </c>
      <c r="J30" s="20">
        <v>0</v>
      </c>
    </row>
    <row r="31" spans="1:10" s="3" customFormat="1" ht="17.399999999999999" x14ac:dyDescent="0.3">
      <c r="A31" s="13">
        <v>25</v>
      </c>
      <c r="B31" s="37" t="s">
        <v>21</v>
      </c>
      <c r="C31" s="15">
        <v>0</v>
      </c>
      <c r="D31" s="41">
        <v>0</v>
      </c>
      <c r="E31" s="15">
        <v>0</v>
      </c>
      <c r="F31" s="53">
        <v>0</v>
      </c>
      <c r="G31" s="47">
        <f t="shared" si="5"/>
        <v>0</v>
      </c>
      <c r="H31" s="18">
        <f t="shared" si="6"/>
        <v>0</v>
      </c>
      <c r="I31" s="16">
        <v>0</v>
      </c>
      <c r="J31" s="20">
        <v>0</v>
      </c>
    </row>
    <row r="32" spans="1:10" s="3" customFormat="1" ht="18" thickBot="1" x14ac:dyDescent="0.35">
      <c r="A32" s="19">
        <v>26</v>
      </c>
      <c r="B32" s="37" t="s">
        <v>22</v>
      </c>
      <c r="C32" s="15">
        <v>0</v>
      </c>
      <c r="D32" s="41">
        <v>0</v>
      </c>
      <c r="E32" s="15">
        <v>0</v>
      </c>
      <c r="F32" s="53">
        <v>0</v>
      </c>
      <c r="G32" s="57">
        <f t="shared" si="5"/>
        <v>0</v>
      </c>
      <c r="H32" s="58">
        <f t="shared" si="6"/>
        <v>0</v>
      </c>
      <c r="I32" s="16">
        <v>0</v>
      </c>
      <c r="J32" s="20">
        <v>0</v>
      </c>
    </row>
    <row r="33" spans="1:10" s="3" customFormat="1" ht="21" customHeight="1" thickBot="1" x14ac:dyDescent="0.35">
      <c r="A33" s="21"/>
      <c r="B33" s="22" t="s">
        <v>35</v>
      </c>
      <c r="C33" s="27">
        <f t="shared" ref="C33:F33" si="7">SUM(C19:C32)</f>
        <v>3</v>
      </c>
      <c r="D33" s="43">
        <f t="shared" si="7"/>
        <v>200</v>
      </c>
      <c r="E33" s="27">
        <f t="shared" si="7"/>
        <v>0</v>
      </c>
      <c r="F33" s="33">
        <f t="shared" si="7"/>
        <v>0</v>
      </c>
      <c r="G33" s="27">
        <f t="shared" ref="G33:J33" si="8">SUM(G19:G32)</f>
        <v>3</v>
      </c>
      <c r="H33" s="28">
        <f t="shared" si="8"/>
        <v>200</v>
      </c>
      <c r="I33" s="29">
        <f t="shared" si="8"/>
        <v>0</v>
      </c>
      <c r="J33" s="28">
        <f t="shared" si="8"/>
        <v>0</v>
      </c>
    </row>
    <row r="34" spans="1:10" s="3" customFormat="1" ht="17.399999999999999" x14ac:dyDescent="0.3">
      <c r="A34" s="13">
        <v>27</v>
      </c>
      <c r="B34" s="39" t="s">
        <v>8</v>
      </c>
      <c r="C34" s="15">
        <v>0</v>
      </c>
      <c r="D34" s="41">
        <v>0</v>
      </c>
      <c r="E34" s="15">
        <v>0</v>
      </c>
      <c r="F34" s="53">
        <v>0</v>
      </c>
      <c r="G34" s="15">
        <f t="shared" ref="G34:G35" si="9">C34+E34</f>
        <v>0</v>
      </c>
      <c r="H34" s="59">
        <f t="shared" ref="H34:H35" si="10">D34+F34</f>
        <v>0</v>
      </c>
      <c r="I34" s="16">
        <v>0</v>
      </c>
      <c r="J34" s="20">
        <v>0</v>
      </c>
    </row>
    <row r="35" spans="1:10" s="3" customFormat="1" ht="18" thickBot="1" x14ac:dyDescent="0.35">
      <c r="A35" s="19">
        <v>28</v>
      </c>
      <c r="B35" s="40" t="s">
        <v>27</v>
      </c>
      <c r="C35" s="15">
        <v>0</v>
      </c>
      <c r="D35" s="41">
        <v>0</v>
      </c>
      <c r="E35" s="15">
        <v>0</v>
      </c>
      <c r="F35" s="53">
        <v>0</v>
      </c>
      <c r="G35" s="57">
        <f t="shared" si="9"/>
        <v>0</v>
      </c>
      <c r="H35" s="58">
        <f t="shared" si="10"/>
        <v>0</v>
      </c>
      <c r="I35" s="16">
        <v>0</v>
      </c>
      <c r="J35" s="20">
        <v>0</v>
      </c>
    </row>
    <row r="36" spans="1:10" s="4" customFormat="1" ht="20.399999999999999" thickBot="1" x14ac:dyDescent="0.35">
      <c r="A36" s="30"/>
      <c r="B36" s="30" t="s">
        <v>9</v>
      </c>
      <c r="C36" s="32">
        <f t="shared" ref="C36:F36" si="11">C18+C33+C34+C35</f>
        <v>8</v>
      </c>
      <c r="D36" s="31">
        <f t="shared" si="11"/>
        <v>589</v>
      </c>
      <c r="E36" s="32">
        <f t="shared" si="11"/>
        <v>6</v>
      </c>
      <c r="F36" s="35">
        <f t="shared" si="11"/>
        <v>556</v>
      </c>
      <c r="G36" s="32">
        <f t="shared" ref="G36:J36" si="12">G18+G33+G34+G35</f>
        <v>14</v>
      </c>
      <c r="H36" s="60">
        <f t="shared" si="12"/>
        <v>1145</v>
      </c>
      <c r="I36" s="45">
        <f t="shared" si="12"/>
        <v>147</v>
      </c>
      <c r="J36" s="35">
        <f t="shared" si="12"/>
        <v>15039</v>
      </c>
    </row>
    <row r="38" spans="1:10" ht="15" x14ac:dyDescent="0.3">
      <c r="I38" s="5" t="s">
        <v>28</v>
      </c>
    </row>
  </sheetData>
  <mergeCells count="10">
    <mergeCell ref="A4:A5"/>
    <mergeCell ref="A2:J2"/>
    <mergeCell ref="A3:B3"/>
    <mergeCell ref="C4:D4"/>
    <mergeCell ref="I1:J1"/>
    <mergeCell ref="I4:J4"/>
    <mergeCell ref="B4:B5"/>
    <mergeCell ref="G4:H4"/>
    <mergeCell ref="I3:J3"/>
    <mergeCell ref="E4:F4"/>
  </mergeCells>
  <pageMargins left="0.5" right="0.21" top="1.8" bottom="0.28999999999999998" header="0.17" footer="0.1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2020-12-08T07:29:01Z</dcterms:modified>
</cp:coreProperties>
</file>