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definedNames>
    <definedName name="_xlnm.Print_Area" localSheetId="0">Sheet1!$A$1:$Q$38</definedName>
  </definedNames>
  <calcPr calcId="162913"/>
</workbook>
</file>

<file path=xl/calcChain.xml><?xml version="1.0" encoding="utf-8"?>
<calcChain xmlns="http://schemas.openxmlformats.org/spreadsheetml/2006/main">
  <c r="F18" i="2" l="1"/>
  <c r="F33" i="2"/>
  <c r="E33" i="2"/>
  <c r="E18" i="2"/>
  <c r="F36" i="2" l="1"/>
  <c r="E36" i="2"/>
  <c r="N35" i="2" l="1"/>
  <c r="L35" i="2" s="1"/>
  <c r="M35" i="2"/>
  <c r="K35" i="2" s="1"/>
  <c r="N34" i="2"/>
  <c r="L34" i="2" s="1"/>
  <c r="M34" i="2"/>
  <c r="K34" i="2" s="1"/>
  <c r="M20" i="2"/>
  <c r="K20" i="2" s="1"/>
  <c r="N20" i="2"/>
  <c r="L20" i="2" s="1"/>
  <c r="M21" i="2"/>
  <c r="K21" i="2" s="1"/>
  <c r="N21" i="2"/>
  <c r="L21" i="2" s="1"/>
  <c r="M22" i="2"/>
  <c r="K22" i="2" s="1"/>
  <c r="N22" i="2"/>
  <c r="L22" i="2" s="1"/>
  <c r="M23" i="2"/>
  <c r="K23" i="2" s="1"/>
  <c r="N23" i="2"/>
  <c r="L23" i="2" s="1"/>
  <c r="M24" i="2"/>
  <c r="K24" i="2" s="1"/>
  <c r="N24" i="2"/>
  <c r="L24" i="2" s="1"/>
  <c r="M25" i="2"/>
  <c r="K25" i="2" s="1"/>
  <c r="N25" i="2"/>
  <c r="L25" i="2" s="1"/>
  <c r="M26" i="2"/>
  <c r="K26" i="2" s="1"/>
  <c r="N26" i="2"/>
  <c r="L26" i="2" s="1"/>
  <c r="M27" i="2"/>
  <c r="K27" i="2" s="1"/>
  <c r="N27" i="2"/>
  <c r="L27" i="2" s="1"/>
  <c r="M28" i="2"/>
  <c r="K28" i="2" s="1"/>
  <c r="N28" i="2"/>
  <c r="L28" i="2" s="1"/>
  <c r="M29" i="2"/>
  <c r="K29" i="2" s="1"/>
  <c r="N29" i="2"/>
  <c r="L29" i="2" s="1"/>
  <c r="M30" i="2"/>
  <c r="K30" i="2" s="1"/>
  <c r="N30" i="2"/>
  <c r="L30" i="2" s="1"/>
  <c r="M31" i="2"/>
  <c r="K31" i="2" s="1"/>
  <c r="N31" i="2"/>
  <c r="L31" i="2" s="1"/>
  <c r="M32" i="2"/>
  <c r="K32" i="2" s="1"/>
  <c r="N32" i="2"/>
  <c r="L32" i="2" s="1"/>
  <c r="N19" i="2"/>
  <c r="L19" i="2" s="1"/>
  <c r="M19" i="2"/>
  <c r="K19" i="2" s="1"/>
  <c r="G33" i="2"/>
  <c r="H33" i="2"/>
  <c r="G18" i="2"/>
  <c r="H18" i="2"/>
  <c r="M7" i="2"/>
  <c r="K7" i="2" s="1"/>
  <c r="N7" i="2"/>
  <c r="L7" i="2" s="1"/>
  <c r="M8" i="2"/>
  <c r="K8" i="2" s="1"/>
  <c r="N8" i="2"/>
  <c r="L8" i="2" s="1"/>
  <c r="M9" i="2"/>
  <c r="K9" i="2" s="1"/>
  <c r="N9" i="2"/>
  <c r="L9" i="2" s="1"/>
  <c r="M10" i="2"/>
  <c r="K10" i="2" s="1"/>
  <c r="N10" i="2"/>
  <c r="L10" i="2" s="1"/>
  <c r="M11" i="2"/>
  <c r="K11" i="2" s="1"/>
  <c r="N11" i="2"/>
  <c r="L11" i="2" s="1"/>
  <c r="M12" i="2"/>
  <c r="K12" i="2" s="1"/>
  <c r="N12" i="2"/>
  <c r="L12" i="2" s="1"/>
  <c r="M13" i="2"/>
  <c r="K13" i="2" s="1"/>
  <c r="N13" i="2"/>
  <c r="L13" i="2" s="1"/>
  <c r="M14" i="2"/>
  <c r="K14" i="2" s="1"/>
  <c r="N14" i="2"/>
  <c r="L14" i="2" s="1"/>
  <c r="M15" i="2"/>
  <c r="K15" i="2" s="1"/>
  <c r="N15" i="2"/>
  <c r="L15" i="2" s="1"/>
  <c r="M16" i="2"/>
  <c r="K16" i="2" s="1"/>
  <c r="N16" i="2"/>
  <c r="L16" i="2" s="1"/>
  <c r="M17" i="2"/>
  <c r="K17" i="2" s="1"/>
  <c r="N17" i="2"/>
  <c r="L17" i="2" s="1"/>
  <c r="N6" i="2"/>
  <c r="L6" i="2" s="1"/>
  <c r="M6" i="2"/>
  <c r="K6" i="2" s="1"/>
  <c r="H36" i="2" l="1"/>
  <c r="G36" i="2"/>
  <c r="I33" i="2"/>
  <c r="J33" i="2"/>
  <c r="I18" i="2"/>
  <c r="J18" i="2"/>
  <c r="J36" i="2" l="1"/>
  <c r="I36" i="2"/>
  <c r="C18" i="2"/>
  <c r="D18" i="2"/>
  <c r="M18" i="2"/>
  <c r="K18" i="2" s="1"/>
  <c r="N18" i="2"/>
  <c r="L18" i="2" s="1"/>
  <c r="P33" i="2" l="1"/>
  <c r="O33" i="2" l="1"/>
  <c r="P18" i="2"/>
  <c r="P36" i="2" s="1"/>
  <c r="O18" i="2"/>
  <c r="O36" i="2" l="1"/>
  <c r="C33" i="2" l="1"/>
  <c r="M33" i="2"/>
  <c r="K33" i="2" s="1"/>
  <c r="D33" i="2"/>
  <c r="N33" i="2"/>
  <c r="L33" i="2" s="1"/>
  <c r="M36" i="2" l="1"/>
  <c r="K36" i="2" s="1"/>
  <c r="D36" i="2"/>
  <c r="N36" i="2"/>
  <c r="L36" i="2" s="1"/>
  <c r="C36" i="2"/>
</calcChain>
</file>

<file path=xl/sharedStrings.xml><?xml version="1.0" encoding="utf-8"?>
<sst xmlns="http://schemas.openxmlformats.org/spreadsheetml/2006/main" count="58" uniqueCount="47">
  <si>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</si>
  <si>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</si>
  <si>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</si>
  <si>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</si>
  <si>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</si>
  <si>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</si>
  <si>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</si>
  <si>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</si>
  <si>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</si>
  <si>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</si>
  <si>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</si>
  <si>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</si>
  <si>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</si>
  <si>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</si>
  <si>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</si>
  <si>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</si>
  <si>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</si>
  <si>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</si>
  <si>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</si>
  <si>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</si>
  <si>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</si>
  <si>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</si>
  <si>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</si>
  <si>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</si>
  <si>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</si>
  <si>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</si>
  <si>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</si>
  <si>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Punjab Sate Coop.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</si>
  <si>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</si>
  <si>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</si>
  <si>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</si>
  <si>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</si>
  <si>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</si>
  <si>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</si>
  <si>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</si>
  <si>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</si>
  <si>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Amount in Lakhs</t>
  </si>
  <si>
    <t>Disbursement                                    during the quarter          (01.04.2020 - 30.06.2020)</t>
  </si>
  <si>
    <t>No. of A/cs</t>
  </si>
  <si>
    <t>Disbursement                                    during the quarter          (01.07.2020 - 30.09.2020)</t>
  </si>
  <si>
    <t>Disbursement                                    during the quarter          (01.10.2020 - 31.12.2020)</t>
  </si>
  <si>
    <t>Disbursement during the year                       (01.04.2020 to 31.12.2020)</t>
  </si>
  <si>
    <t>Disbursement                                    during the quarter          (01.01.2021 - 31.03.2021)</t>
  </si>
  <si>
    <t>Disbursement during the year                       (01.04.2020 to 31.03.2021)</t>
  </si>
  <si>
    <t>Outstanding                                           as at March 2021</t>
  </si>
  <si>
    <t>Bank-wise Progress under Pledge Financing against Negotiable Warehouse Receipts (NWRs) during the quarter ended March 2021</t>
  </si>
  <si>
    <t>Annexure  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</si>
</sst>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5"/>
      <name val="Century Gothic"/>
      <family val="2"/>
    </font>
    <font>
      <b/>
      <sz val="11"/>
      <name val="Century Gothic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2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" fontId="5" fillId="0" borderId="36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Fill="1" applyBorder="1" applyAlignment="1">
      <alignment horizontal="center" vertical="top" wrapText="1"/>
    </xf>
    <xf numFmtId="1" fontId="3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tabSelected="1" view="pageBreakPreview" zoomScaleSheetLayoutView="100" workbookViewId="0">
      <pane ySplit="5" topLeftCell="A28" activePane="bottomLeft" state="frozen"/>
      <selection pane="bottomLeft" activeCell="E4" sqref="E4:F4"/>
    </sheetView>
  </sheetViews>
  <sheetFormatPr defaultRowHeight="14.4" x14ac:dyDescent="0.3"/>
  <cols>
    <col min="1" max="1" width="8.77734375" style="8"/>
    <col min="2" max="2" width="37.88671875" style="4" customWidth="1"/>
    <col min="3" max="3" width="14.5546875" style="1" hidden="1" customWidth="1"/>
    <col min="4" max="4" width="15.88671875" style="1" hidden="1" customWidth="1"/>
    <col min="5" max="6" width="15.88671875" style="6" customWidth="1"/>
    <col min="7" max="9" width="15.88671875" style="6" hidden="1" customWidth="1"/>
    <col min="10" max="10" width="0.109375" style="6" customWidth="1"/>
    <col min="11" max="12" width="15.88671875" style="6" customWidth="1"/>
    <col min="13" max="13" width="15.33203125" style="6" hidden="1" customWidth="1"/>
    <col min="14" max="14" width="15.109375" style="6" hidden="1" customWidth="1"/>
    <col min="15" max="15" width="13.88671875" style="38" customWidth="1"/>
    <col min="16" max="16" width="14" style="38" customWidth="1"/>
    <col min="17" max="28" width="8.77734375" style="8"/>
  </cols>
  <sheetData>
    <row r="1" spans="1:28" ht="19.95" customHeight="1" thickBot="1" x14ac:dyDescent="0.35">
      <c r="E1" s="7"/>
      <c r="F1" s="7"/>
      <c r="G1" s="7"/>
      <c r="H1" s="7"/>
      <c r="I1" s="7"/>
      <c r="J1" s="7"/>
      <c r="K1" s="7"/>
      <c r="L1" s="7"/>
      <c r="M1" s="7"/>
      <c r="N1" s="7"/>
      <c r="O1" s="39"/>
      <c r="P1" s="52" t="s">
        <v>46</v>
      </c>
    </row>
    <row r="2" spans="1:28" ht="44.4" customHeight="1" thickBot="1" x14ac:dyDescent="0.35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28" ht="19.2" customHeight="1" thickBot="1" x14ac:dyDescent="0.35">
      <c r="A3" s="68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28" ht="48" customHeight="1" thickBot="1" x14ac:dyDescent="0.35">
      <c r="A4" s="56" t="s">
        <v>18</v>
      </c>
      <c r="B4" s="56" t="s">
        <v>0</v>
      </c>
      <c r="C4" s="61" t="s">
        <v>37</v>
      </c>
      <c r="D4" s="62"/>
      <c r="E4" s="63" t="s">
        <v>42</v>
      </c>
      <c r="F4" s="64"/>
      <c r="G4" s="65" t="s">
        <v>40</v>
      </c>
      <c r="H4" s="67"/>
      <c r="I4" s="67" t="s">
        <v>39</v>
      </c>
      <c r="J4" s="66"/>
      <c r="K4" s="63" t="s">
        <v>43</v>
      </c>
      <c r="L4" s="64"/>
      <c r="M4" s="65" t="s">
        <v>41</v>
      </c>
      <c r="N4" s="66"/>
      <c r="O4" s="63" t="s">
        <v>44</v>
      </c>
      <c r="P4" s="64"/>
    </row>
    <row r="5" spans="1:28" ht="24" customHeight="1" thickBot="1" x14ac:dyDescent="0.35">
      <c r="A5" s="57"/>
      <c r="B5" s="57"/>
      <c r="C5" s="9" t="s">
        <v>38</v>
      </c>
      <c r="D5" s="10" t="s">
        <v>2</v>
      </c>
      <c r="E5" s="50" t="s">
        <v>1</v>
      </c>
      <c r="F5" s="41" t="s">
        <v>2</v>
      </c>
      <c r="G5" s="49" t="s">
        <v>38</v>
      </c>
      <c r="H5" s="40" t="s">
        <v>2</v>
      </c>
      <c r="I5" s="40" t="s">
        <v>38</v>
      </c>
      <c r="J5" s="51" t="s">
        <v>2</v>
      </c>
      <c r="K5" s="50" t="s">
        <v>1</v>
      </c>
      <c r="L5" s="41" t="s">
        <v>2</v>
      </c>
      <c r="M5" s="49" t="s">
        <v>38</v>
      </c>
      <c r="N5" s="51" t="s">
        <v>2</v>
      </c>
      <c r="O5" s="50" t="s">
        <v>1</v>
      </c>
      <c r="P5" s="41" t="s">
        <v>2</v>
      </c>
    </row>
    <row r="6" spans="1:28" s="5" customFormat="1" ht="25.2" customHeight="1" x14ac:dyDescent="0.3">
      <c r="A6" s="11">
        <v>1</v>
      </c>
      <c r="B6" s="32" t="s">
        <v>10</v>
      </c>
      <c r="C6" s="12">
        <v>0</v>
      </c>
      <c r="D6" s="13">
        <v>0</v>
      </c>
      <c r="E6" s="45">
        <v>1</v>
      </c>
      <c r="F6" s="45">
        <v>4900</v>
      </c>
      <c r="G6" s="45">
        <v>10</v>
      </c>
      <c r="H6" s="45">
        <v>4013</v>
      </c>
      <c r="I6" s="45">
        <v>0</v>
      </c>
      <c r="J6" s="45">
        <v>0</v>
      </c>
      <c r="K6" s="45">
        <f>E6+M6</f>
        <v>11</v>
      </c>
      <c r="L6" s="45">
        <f>F6+N6</f>
        <v>8913</v>
      </c>
      <c r="M6" s="45">
        <f>C6+I6+G6</f>
        <v>10</v>
      </c>
      <c r="N6" s="45">
        <f>D6+J6+H6</f>
        <v>4013</v>
      </c>
      <c r="O6" s="45">
        <v>17</v>
      </c>
      <c r="P6" s="71">
        <v>7884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25.2" customHeight="1" x14ac:dyDescent="0.3">
      <c r="A7" s="15">
        <v>2</v>
      </c>
      <c r="B7" s="16" t="s">
        <v>33</v>
      </c>
      <c r="C7" s="14">
        <v>0</v>
      </c>
      <c r="D7" s="17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f t="shared" ref="K7:K36" si="0">E7+M7</f>
        <v>0</v>
      </c>
      <c r="L7" s="19">
        <f t="shared" ref="L7:L36" si="1">F7+N7</f>
        <v>0</v>
      </c>
      <c r="M7" s="19">
        <f t="shared" ref="M7:M17" si="2">C7+I7+G7</f>
        <v>0</v>
      </c>
      <c r="N7" s="19">
        <f t="shared" ref="N7:N17" si="3">D7+J7+H7</f>
        <v>0</v>
      </c>
      <c r="O7" s="19">
        <v>0</v>
      </c>
      <c r="P7" s="72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5" customFormat="1" ht="25.2" customHeight="1" x14ac:dyDescent="0.3">
      <c r="A8" s="11">
        <v>3</v>
      </c>
      <c r="B8" s="16" t="s">
        <v>3</v>
      </c>
      <c r="C8" s="14">
        <v>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f t="shared" si="0"/>
        <v>0</v>
      </c>
      <c r="L8" s="19">
        <f t="shared" si="1"/>
        <v>0</v>
      </c>
      <c r="M8" s="19">
        <f t="shared" si="2"/>
        <v>0</v>
      </c>
      <c r="N8" s="19">
        <f t="shared" si="3"/>
        <v>0</v>
      </c>
      <c r="O8" s="19">
        <v>0</v>
      </c>
      <c r="P8" s="72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5" customFormat="1" ht="25.2" customHeight="1" x14ac:dyDescent="0.3">
      <c r="A9" s="15">
        <v>4</v>
      </c>
      <c r="B9" s="16" t="s">
        <v>11</v>
      </c>
      <c r="C9" s="14">
        <v>0</v>
      </c>
      <c r="D9" s="18">
        <v>0</v>
      </c>
      <c r="E9" s="19">
        <v>2</v>
      </c>
      <c r="F9" s="19">
        <v>325</v>
      </c>
      <c r="G9" s="19">
        <v>5</v>
      </c>
      <c r="H9" s="19">
        <v>404</v>
      </c>
      <c r="I9" s="19">
        <v>0</v>
      </c>
      <c r="J9" s="19">
        <v>0</v>
      </c>
      <c r="K9" s="19">
        <f t="shared" si="0"/>
        <v>7</v>
      </c>
      <c r="L9" s="19">
        <f t="shared" si="1"/>
        <v>729</v>
      </c>
      <c r="M9" s="19">
        <f t="shared" si="2"/>
        <v>5</v>
      </c>
      <c r="N9" s="19">
        <f t="shared" si="3"/>
        <v>404</v>
      </c>
      <c r="O9" s="19">
        <v>37</v>
      </c>
      <c r="P9" s="72">
        <v>5232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5" customFormat="1" ht="25.2" customHeight="1" x14ac:dyDescent="0.3">
      <c r="A10" s="11">
        <v>5</v>
      </c>
      <c r="B10" s="16" t="s">
        <v>31</v>
      </c>
      <c r="C10" s="20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f t="shared" si="0"/>
        <v>0</v>
      </c>
      <c r="L10" s="19">
        <f t="shared" si="1"/>
        <v>0</v>
      </c>
      <c r="M10" s="19">
        <f t="shared" si="2"/>
        <v>0</v>
      </c>
      <c r="N10" s="19">
        <f t="shared" si="3"/>
        <v>0</v>
      </c>
      <c r="O10" s="19">
        <v>0</v>
      </c>
      <c r="P10" s="72"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5" customFormat="1" ht="25.2" customHeight="1" x14ac:dyDescent="0.3">
      <c r="A11" s="15">
        <v>6</v>
      </c>
      <c r="B11" s="16" t="s">
        <v>32</v>
      </c>
      <c r="C11" s="20">
        <v>0</v>
      </c>
      <c r="D11" s="2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0</v>
      </c>
      <c r="L11" s="19">
        <f t="shared" si="1"/>
        <v>0</v>
      </c>
      <c r="M11" s="19">
        <f t="shared" si="2"/>
        <v>0</v>
      </c>
      <c r="N11" s="19">
        <f t="shared" si="3"/>
        <v>0</v>
      </c>
      <c r="O11" s="19">
        <v>0</v>
      </c>
      <c r="P11" s="72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5" customFormat="1" ht="25.2" customHeight="1" x14ac:dyDescent="0.3">
      <c r="A12" s="11">
        <v>7</v>
      </c>
      <c r="B12" s="16" t="s">
        <v>12</v>
      </c>
      <c r="C12" s="20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f t="shared" si="0"/>
        <v>0</v>
      </c>
      <c r="L12" s="19">
        <f t="shared" si="1"/>
        <v>0</v>
      </c>
      <c r="M12" s="19">
        <f t="shared" si="2"/>
        <v>0</v>
      </c>
      <c r="N12" s="19">
        <f t="shared" si="3"/>
        <v>0</v>
      </c>
      <c r="O12" s="19">
        <v>0</v>
      </c>
      <c r="P12" s="72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5" customFormat="1" ht="25.2" customHeight="1" x14ac:dyDescent="0.3">
      <c r="A13" s="15">
        <v>8</v>
      </c>
      <c r="B13" s="16" t="s">
        <v>13</v>
      </c>
      <c r="C13" s="14">
        <v>0</v>
      </c>
      <c r="D13" s="18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0</v>
      </c>
      <c r="L13" s="19">
        <f t="shared" si="1"/>
        <v>0</v>
      </c>
      <c r="M13" s="19">
        <f t="shared" si="2"/>
        <v>0</v>
      </c>
      <c r="N13" s="19">
        <f t="shared" si="3"/>
        <v>0</v>
      </c>
      <c r="O13" s="22">
        <v>2</v>
      </c>
      <c r="P13" s="73">
        <v>122.49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5" customFormat="1" ht="25.2" customHeight="1" x14ac:dyDescent="0.3">
      <c r="A14" s="11">
        <v>9</v>
      </c>
      <c r="B14" s="16" t="s">
        <v>14</v>
      </c>
      <c r="C14" s="20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f t="shared" si="0"/>
        <v>0</v>
      </c>
      <c r="L14" s="19">
        <f t="shared" si="1"/>
        <v>0</v>
      </c>
      <c r="M14" s="19">
        <f t="shared" si="2"/>
        <v>0</v>
      </c>
      <c r="N14" s="19">
        <f t="shared" si="3"/>
        <v>0</v>
      </c>
      <c r="O14" s="19">
        <v>0</v>
      </c>
      <c r="P14" s="72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5" customFormat="1" ht="25.2" customHeight="1" x14ac:dyDescent="0.3">
      <c r="A15" s="15">
        <v>10</v>
      </c>
      <c r="B15" s="16" t="s">
        <v>15</v>
      </c>
      <c r="C15" s="14">
        <v>0</v>
      </c>
      <c r="D15" s="18">
        <v>0</v>
      </c>
      <c r="E15" s="19">
        <v>0</v>
      </c>
      <c r="F15" s="19">
        <v>0</v>
      </c>
      <c r="G15" s="19">
        <v>1</v>
      </c>
      <c r="H15" s="19">
        <v>110</v>
      </c>
      <c r="I15" s="19">
        <v>0</v>
      </c>
      <c r="J15" s="19">
        <v>0</v>
      </c>
      <c r="K15" s="19">
        <f t="shared" si="0"/>
        <v>1</v>
      </c>
      <c r="L15" s="19">
        <f t="shared" si="1"/>
        <v>110</v>
      </c>
      <c r="M15" s="19">
        <f t="shared" si="2"/>
        <v>1</v>
      </c>
      <c r="N15" s="19">
        <f t="shared" si="3"/>
        <v>110</v>
      </c>
      <c r="O15" s="19">
        <v>8</v>
      </c>
      <c r="P15" s="72">
        <v>576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5" customFormat="1" ht="25.2" customHeight="1" x14ac:dyDescent="0.3">
      <c r="A16" s="11">
        <v>11</v>
      </c>
      <c r="B16" s="16" t="s">
        <v>16</v>
      </c>
      <c r="C16" s="14">
        <v>5</v>
      </c>
      <c r="D16" s="23">
        <v>389</v>
      </c>
      <c r="E16" s="19">
        <v>113</v>
      </c>
      <c r="F16" s="19">
        <v>24732</v>
      </c>
      <c r="G16" s="19">
        <v>70</v>
      </c>
      <c r="H16" s="19">
        <v>23775</v>
      </c>
      <c r="I16" s="19">
        <v>6</v>
      </c>
      <c r="J16" s="19">
        <v>556</v>
      </c>
      <c r="K16" s="19">
        <f t="shared" si="0"/>
        <v>194</v>
      </c>
      <c r="L16" s="19">
        <f t="shared" si="1"/>
        <v>49452</v>
      </c>
      <c r="M16" s="19">
        <f t="shared" si="2"/>
        <v>81</v>
      </c>
      <c r="N16" s="19">
        <f t="shared" si="3"/>
        <v>24720</v>
      </c>
      <c r="O16" s="19">
        <v>183</v>
      </c>
      <c r="P16" s="72">
        <v>45509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5" customFormat="1" ht="25.2" customHeight="1" thickBot="1" x14ac:dyDescent="0.35">
      <c r="A17" s="24">
        <v>12</v>
      </c>
      <c r="B17" s="25" t="s">
        <v>17</v>
      </c>
      <c r="C17" s="26">
        <v>0</v>
      </c>
      <c r="D17" s="27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f t="shared" si="0"/>
        <v>0</v>
      </c>
      <c r="L17" s="44">
        <f t="shared" si="1"/>
        <v>0</v>
      </c>
      <c r="M17" s="44">
        <f t="shared" si="2"/>
        <v>0</v>
      </c>
      <c r="N17" s="44">
        <f t="shared" si="3"/>
        <v>0</v>
      </c>
      <c r="O17" s="44">
        <v>0</v>
      </c>
      <c r="P17" s="74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" customFormat="1" ht="25.2" customHeight="1" thickBot="1" x14ac:dyDescent="0.35">
      <c r="A18" s="28"/>
      <c r="B18" s="29" t="s">
        <v>34</v>
      </c>
      <c r="C18" s="30">
        <f t="shared" ref="C18:N18" si="4">SUM(C6:C17)</f>
        <v>5</v>
      </c>
      <c r="D18" s="31">
        <f t="shared" si="4"/>
        <v>389</v>
      </c>
      <c r="E18" s="30">
        <f>E17+E16+E15+E14+E13+E12+E11+E10+E9+E8+E6+E7</f>
        <v>116</v>
      </c>
      <c r="F18" s="30">
        <f>F17+F16+F15+F14+F13+F12+F11+F10+F9+F8+F6+F7</f>
        <v>29957</v>
      </c>
      <c r="G18" s="30">
        <f t="shared" si="4"/>
        <v>86</v>
      </c>
      <c r="H18" s="30">
        <f t="shared" si="4"/>
        <v>28302</v>
      </c>
      <c r="I18" s="30">
        <f t="shared" si="4"/>
        <v>6</v>
      </c>
      <c r="J18" s="30">
        <f t="shared" si="4"/>
        <v>556</v>
      </c>
      <c r="K18" s="30">
        <f t="shared" si="0"/>
        <v>213</v>
      </c>
      <c r="L18" s="30">
        <f t="shared" si="1"/>
        <v>59204</v>
      </c>
      <c r="M18" s="30">
        <f t="shared" si="4"/>
        <v>97</v>
      </c>
      <c r="N18" s="30">
        <f t="shared" si="4"/>
        <v>29247</v>
      </c>
      <c r="O18" s="30">
        <f>SUM(O6:O17)</f>
        <v>247</v>
      </c>
      <c r="P18" s="48">
        <f>SUM(P6:P17)</f>
        <v>59323.49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5" customFormat="1" ht="25.2" customHeight="1" x14ac:dyDescent="0.3">
      <c r="A19" s="11">
        <v>13</v>
      </c>
      <c r="B19" s="32" t="s">
        <v>29</v>
      </c>
      <c r="C19" s="20">
        <v>3</v>
      </c>
      <c r="D19" s="21">
        <v>200</v>
      </c>
      <c r="E19" s="45">
        <v>2</v>
      </c>
      <c r="F19" s="45">
        <v>470</v>
      </c>
      <c r="G19" s="45">
        <v>2</v>
      </c>
      <c r="H19" s="45">
        <v>5</v>
      </c>
      <c r="I19" s="45">
        <v>0</v>
      </c>
      <c r="J19" s="45">
        <v>0</v>
      </c>
      <c r="K19" s="45">
        <f t="shared" si="0"/>
        <v>7</v>
      </c>
      <c r="L19" s="45">
        <f t="shared" si="1"/>
        <v>675</v>
      </c>
      <c r="M19" s="45">
        <f t="shared" ref="M19" si="5">C19+I19+G19</f>
        <v>5</v>
      </c>
      <c r="N19" s="45">
        <f t="shared" ref="N19" si="6">D19+J19+H19</f>
        <v>205</v>
      </c>
      <c r="O19" s="45">
        <v>6</v>
      </c>
      <c r="P19" s="71">
        <v>1558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5" customFormat="1" ht="25.2" customHeight="1" x14ac:dyDescent="0.3">
      <c r="A20" s="15">
        <v>14</v>
      </c>
      <c r="B20" s="16" t="s">
        <v>30</v>
      </c>
      <c r="C20" s="20">
        <v>0</v>
      </c>
      <c r="D20" s="21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>
        <f t="shared" si="1"/>
        <v>0</v>
      </c>
      <c r="M20" s="19">
        <f t="shared" ref="M20:M32" si="7">C20+I20+G20</f>
        <v>0</v>
      </c>
      <c r="N20" s="19">
        <f t="shared" ref="N20:N32" si="8">D20+J20+H20</f>
        <v>0</v>
      </c>
      <c r="O20" s="19">
        <v>0</v>
      </c>
      <c r="P20" s="72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5" customFormat="1" ht="25.2" customHeight="1" x14ac:dyDescent="0.3">
      <c r="A21" s="15">
        <v>15</v>
      </c>
      <c r="B21" s="16" t="s">
        <v>4</v>
      </c>
      <c r="C21" s="20">
        <v>0</v>
      </c>
      <c r="D21" s="21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f t="shared" si="0"/>
        <v>0</v>
      </c>
      <c r="L21" s="19">
        <f t="shared" si="1"/>
        <v>0</v>
      </c>
      <c r="M21" s="19">
        <f t="shared" si="7"/>
        <v>0</v>
      </c>
      <c r="N21" s="19">
        <f t="shared" si="8"/>
        <v>0</v>
      </c>
      <c r="O21" s="19">
        <v>0</v>
      </c>
      <c r="P21" s="72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25.2" customHeight="1" x14ac:dyDescent="0.3">
      <c r="A22" s="15">
        <v>16</v>
      </c>
      <c r="B22" s="16" t="s">
        <v>26</v>
      </c>
      <c r="C22" s="20">
        <v>0</v>
      </c>
      <c r="D22" s="21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0"/>
        <v>0</v>
      </c>
      <c r="L22" s="19">
        <f t="shared" si="1"/>
        <v>0</v>
      </c>
      <c r="M22" s="19">
        <f t="shared" si="7"/>
        <v>0</v>
      </c>
      <c r="N22" s="19">
        <f t="shared" si="8"/>
        <v>0</v>
      </c>
      <c r="O22" s="19">
        <v>0</v>
      </c>
      <c r="P22" s="72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25.2" customHeight="1" x14ac:dyDescent="0.3">
      <c r="A23" s="15">
        <v>17</v>
      </c>
      <c r="B23" s="16" t="s">
        <v>25</v>
      </c>
      <c r="C23" s="20">
        <v>0</v>
      </c>
      <c r="D23" s="2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f t="shared" si="0"/>
        <v>0</v>
      </c>
      <c r="L23" s="19">
        <f t="shared" si="1"/>
        <v>0</v>
      </c>
      <c r="M23" s="19">
        <f t="shared" si="7"/>
        <v>0</v>
      </c>
      <c r="N23" s="19">
        <f t="shared" si="8"/>
        <v>0</v>
      </c>
      <c r="O23" s="19">
        <v>0</v>
      </c>
      <c r="P23" s="72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25.2" customHeight="1" x14ac:dyDescent="0.3">
      <c r="A24" s="15">
        <v>18</v>
      </c>
      <c r="B24" s="16" t="s">
        <v>24</v>
      </c>
      <c r="C24" s="20">
        <v>0</v>
      </c>
      <c r="D24" s="21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f t="shared" si="0"/>
        <v>0</v>
      </c>
      <c r="L24" s="19">
        <f t="shared" si="1"/>
        <v>0</v>
      </c>
      <c r="M24" s="19">
        <f t="shared" si="7"/>
        <v>0</v>
      </c>
      <c r="N24" s="19">
        <f t="shared" si="8"/>
        <v>0</v>
      </c>
      <c r="O24" s="19">
        <v>0</v>
      </c>
      <c r="P24" s="72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5" customFormat="1" ht="25.2" customHeight="1" x14ac:dyDescent="0.3">
      <c r="A25" s="15">
        <v>19</v>
      </c>
      <c r="B25" s="16" t="s">
        <v>5</v>
      </c>
      <c r="C25" s="20">
        <v>0</v>
      </c>
      <c r="D25" s="21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0</v>
      </c>
      <c r="L25" s="19">
        <f t="shared" si="1"/>
        <v>0</v>
      </c>
      <c r="M25" s="19">
        <f t="shared" si="7"/>
        <v>0</v>
      </c>
      <c r="N25" s="19">
        <f t="shared" si="8"/>
        <v>0</v>
      </c>
      <c r="O25" s="19">
        <v>0</v>
      </c>
      <c r="P25" s="72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" customFormat="1" ht="25.2" customHeight="1" x14ac:dyDescent="0.3">
      <c r="A26" s="15">
        <v>20</v>
      </c>
      <c r="B26" s="16" t="s">
        <v>23</v>
      </c>
      <c r="C26" s="20">
        <v>0</v>
      </c>
      <c r="D26" s="21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f t="shared" si="0"/>
        <v>0</v>
      </c>
      <c r="L26" s="19">
        <f t="shared" si="1"/>
        <v>0</v>
      </c>
      <c r="M26" s="19">
        <f t="shared" si="7"/>
        <v>0</v>
      </c>
      <c r="N26" s="19">
        <f t="shared" si="8"/>
        <v>0</v>
      </c>
      <c r="O26" s="19">
        <v>0</v>
      </c>
      <c r="P26" s="72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5" customFormat="1" ht="25.2" customHeight="1" x14ac:dyDescent="0.3">
      <c r="A27" s="15">
        <v>21</v>
      </c>
      <c r="B27" s="16" t="s">
        <v>6</v>
      </c>
      <c r="C27" s="20">
        <v>0</v>
      </c>
      <c r="D27" s="21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f t="shared" si="0"/>
        <v>0</v>
      </c>
      <c r="L27" s="19">
        <f t="shared" si="1"/>
        <v>0</v>
      </c>
      <c r="M27" s="19">
        <f t="shared" si="7"/>
        <v>0</v>
      </c>
      <c r="N27" s="19">
        <f t="shared" si="8"/>
        <v>0</v>
      </c>
      <c r="O27" s="19">
        <v>0</v>
      </c>
      <c r="P27" s="72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5" customFormat="1" ht="25.2" customHeight="1" x14ac:dyDescent="0.3">
      <c r="A28" s="15">
        <v>22</v>
      </c>
      <c r="B28" s="16" t="s">
        <v>7</v>
      </c>
      <c r="C28" s="20">
        <v>0</v>
      </c>
      <c r="D28" s="21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f t="shared" si="0"/>
        <v>0</v>
      </c>
      <c r="L28" s="19">
        <f t="shared" si="1"/>
        <v>0</v>
      </c>
      <c r="M28" s="19">
        <f t="shared" si="7"/>
        <v>0</v>
      </c>
      <c r="N28" s="19">
        <f t="shared" si="8"/>
        <v>0</v>
      </c>
      <c r="O28" s="19">
        <v>0</v>
      </c>
      <c r="P28" s="72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5" customFormat="1" ht="25.2" customHeight="1" x14ac:dyDescent="0.3">
      <c r="A29" s="15">
        <v>23</v>
      </c>
      <c r="B29" s="16" t="s">
        <v>19</v>
      </c>
      <c r="C29" s="20">
        <v>0</v>
      </c>
      <c r="D29" s="21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f t="shared" si="0"/>
        <v>0</v>
      </c>
      <c r="L29" s="19">
        <f t="shared" si="1"/>
        <v>0</v>
      </c>
      <c r="M29" s="19">
        <f t="shared" si="7"/>
        <v>0</v>
      </c>
      <c r="N29" s="19">
        <f t="shared" si="8"/>
        <v>0</v>
      </c>
      <c r="O29" s="19">
        <v>0</v>
      </c>
      <c r="P29" s="72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5" customFormat="1" ht="25.2" customHeight="1" x14ac:dyDescent="0.3">
      <c r="A30" s="15">
        <v>24</v>
      </c>
      <c r="B30" s="16" t="s">
        <v>20</v>
      </c>
      <c r="C30" s="20">
        <v>0</v>
      </c>
      <c r="D30" s="21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f t="shared" si="0"/>
        <v>0</v>
      </c>
      <c r="L30" s="19">
        <f t="shared" si="1"/>
        <v>0</v>
      </c>
      <c r="M30" s="19">
        <f t="shared" si="7"/>
        <v>0</v>
      </c>
      <c r="N30" s="19">
        <f t="shared" si="8"/>
        <v>0</v>
      </c>
      <c r="O30" s="19">
        <v>0</v>
      </c>
      <c r="P30" s="72"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25.2" customHeight="1" x14ac:dyDescent="0.3">
      <c r="A31" s="15">
        <v>25</v>
      </c>
      <c r="B31" s="16" t="s">
        <v>21</v>
      </c>
      <c r="C31" s="20">
        <v>0</v>
      </c>
      <c r="D31" s="21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0"/>
        <v>0</v>
      </c>
      <c r="L31" s="19">
        <f t="shared" si="1"/>
        <v>0</v>
      </c>
      <c r="M31" s="19">
        <f t="shared" si="7"/>
        <v>0</v>
      </c>
      <c r="N31" s="19">
        <f t="shared" si="8"/>
        <v>0</v>
      </c>
      <c r="O31" s="19">
        <v>0</v>
      </c>
      <c r="P31" s="72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5" customFormat="1" ht="25.2" customHeight="1" thickBot="1" x14ac:dyDescent="0.35">
      <c r="A32" s="24">
        <v>26</v>
      </c>
      <c r="B32" s="25" t="s">
        <v>22</v>
      </c>
      <c r="C32" s="42">
        <v>0</v>
      </c>
      <c r="D32" s="43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f t="shared" si="0"/>
        <v>0</v>
      </c>
      <c r="L32" s="44">
        <f t="shared" si="1"/>
        <v>0</v>
      </c>
      <c r="M32" s="44">
        <f t="shared" si="7"/>
        <v>0</v>
      </c>
      <c r="N32" s="44">
        <f t="shared" si="8"/>
        <v>0</v>
      </c>
      <c r="O32" s="44">
        <v>0</v>
      </c>
      <c r="P32" s="74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" customFormat="1" ht="25.2" customHeight="1" thickBot="1" x14ac:dyDescent="0.35">
      <c r="A33" s="28"/>
      <c r="B33" s="29" t="s">
        <v>35</v>
      </c>
      <c r="C33" s="33">
        <f t="shared" ref="C33:J33" si="9">SUM(C19:C32)</f>
        <v>3</v>
      </c>
      <c r="D33" s="34">
        <f t="shared" si="9"/>
        <v>200</v>
      </c>
      <c r="E33" s="30">
        <f>E32+E31+E30+E29+E28+E26+E25+E24+E23+E22+E21+E20+E19</f>
        <v>2</v>
      </c>
      <c r="F33" s="30">
        <f>F32+F31+F30+F29+F28+F26+F25+F24+F23+F22+F21+F20+F19</f>
        <v>470</v>
      </c>
      <c r="G33" s="30">
        <f t="shared" si="9"/>
        <v>2</v>
      </c>
      <c r="H33" s="30">
        <f t="shared" si="9"/>
        <v>5</v>
      </c>
      <c r="I33" s="30">
        <f t="shared" si="9"/>
        <v>0</v>
      </c>
      <c r="J33" s="30">
        <f t="shared" si="9"/>
        <v>0</v>
      </c>
      <c r="K33" s="30">
        <f t="shared" si="0"/>
        <v>7</v>
      </c>
      <c r="L33" s="30">
        <f t="shared" si="1"/>
        <v>675</v>
      </c>
      <c r="M33" s="30">
        <f t="shared" ref="M33:P33" si="10">SUM(M19:M32)</f>
        <v>5</v>
      </c>
      <c r="N33" s="30">
        <f t="shared" si="10"/>
        <v>205</v>
      </c>
      <c r="O33" s="30">
        <f t="shared" si="10"/>
        <v>6</v>
      </c>
      <c r="P33" s="48">
        <f t="shared" si="10"/>
        <v>1558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5" customFormat="1" ht="25.2" customHeight="1" x14ac:dyDescent="0.3">
      <c r="A34" s="11">
        <v>27</v>
      </c>
      <c r="B34" s="32" t="s">
        <v>8</v>
      </c>
      <c r="C34" s="20">
        <v>0</v>
      </c>
      <c r="D34" s="21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f t="shared" si="0"/>
        <v>0</v>
      </c>
      <c r="L34" s="45">
        <f t="shared" si="1"/>
        <v>0</v>
      </c>
      <c r="M34" s="45">
        <f t="shared" ref="M34:M35" si="11">C34+I34+G34</f>
        <v>0</v>
      </c>
      <c r="N34" s="45">
        <f t="shared" ref="N34:N35" si="12">D34+J34+H34</f>
        <v>0</v>
      </c>
      <c r="O34" s="45">
        <v>0</v>
      </c>
      <c r="P34" s="71"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5" customFormat="1" ht="25.2" customHeight="1" thickBot="1" x14ac:dyDescent="0.35">
      <c r="A35" s="15">
        <v>28</v>
      </c>
      <c r="B35" s="25" t="s">
        <v>27</v>
      </c>
      <c r="C35" s="42">
        <v>0</v>
      </c>
      <c r="D35" s="43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f t="shared" si="0"/>
        <v>0</v>
      </c>
      <c r="L35" s="44">
        <f t="shared" si="1"/>
        <v>0</v>
      </c>
      <c r="M35" s="44">
        <f t="shared" si="11"/>
        <v>0</v>
      </c>
      <c r="N35" s="44">
        <f t="shared" si="12"/>
        <v>0</v>
      </c>
      <c r="O35" s="44">
        <v>0</v>
      </c>
      <c r="P35" s="74"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3" customFormat="1" ht="20.399999999999999" thickBot="1" x14ac:dyDescent="0.35">
      <c r="A36" s="35"/>
      <c r="B36" s="35" t="s">
        <v>9</v>
      </c>
      <c r="C36" s="36">
        <f t="shared" ref="C36:J36" si="13">C18+C33+C34+C35</f>
        <v>8</v>
      </c>
      <c r="D36" s="37">
        <f t="shared" si="13"/>
        <v>589</v>
      </c>
      <c r="E36" s="46">
        <f>E35+E34+E33+E18</f>
        <v>118</v>
      </c>
      <c r="F36" s="46">
        <f>F35+F34+F33+F18</f>
        <v>30427</v>
      </c>
      <c r="G36" s="46">
        <f t="shared" si="13"/>
        <v>88</v>
      </c>
      <c r="H36" s="46">
        <f t="shared" si="13"/>
        <v>28307</v>
      </c>
      <c r="I36" s="46">
        <f t="shared" si="13"/>
        <v>6</v>
      </c>
      <c r="J36" s="46">
        <f t="shared" si="13"/>
        <v>556</v>
      </c>
      <c r="K36" s="30">
        <f t="shared" si="0"/>
        <v>220</v>
      </c>
      <c r="L36" s="30">
        <f t="shared" si="1"/>
        <v>59879</v>
      </c>
      <c r="M36" s="46">
        <f t="shared" ref="M36:P36" si="14">M18+M33+M34+M35</f>
        <v>102</v>
      </c>
      <c r="N36" s="46">
        <f t="shared" si="14"/>
        <v>29452</v>
      </c>
      <c r="O36" s="46">
        <f t="shared" si="14"/>
        <v>253</v>
      </c>
      <c r="P36" s="47">
        <f t="shared" si="14"/>
        <v>60881.49</v>
      </c>
    </row>
    <row r="37" spans="1:28" s="54" customFormat="1" x14ac:dyDescent="0.3">
      <c r="A37" s="39"/>
      <c r="B37" s="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54" customFormat="1" ht="15" x14ac:dyDescent="0.3">
      <c r="A38" s="39"/>
      <c r="B38" s="5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5" t="s">
        <v>28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x14ac:dyDescent="0.3">
      <c r="E39" s="7"/>
      <c r="F39" s="7"/>
      <c r="G39" s="7"/>
      <c r="H39" s="7"/>
      <c r="I39" s="7"/>
      <c r="J39" s="7"/>
      <c r="K39" s="7"/>
      <c r="L39" s="7"/>
      <c r="M39" s="7"/>
      <c r="N39" s="7"/>
      <c r="O39" s="39"/>
      <c r="P39" s="39"/>
      <c r="Q39" s="39"/>
      <c r="R39" s="39"/>
    </row>
    <row r="40" spans="1:28" x14ac:dyDescent="0.3">
      <c r="E40" s="7"/>
      <c r="F40" s="7"/>
      <c r="G40" s="7"/>
      <c r="H40" s="7"/>
      <c r="I40" s="7"/>
      <c r="J40" s="7"/>
      <c r="K40" s="7"/>
      <c r="L40" s="7"/>
      <c r="M40" s="7"/>
      <c r="N40" s="7"/>
      <c r="O40" s="39"/>
      <c r="P40" s="39"/>
      <c r="Q40" s="39"/>
      <c r="R40" s="39"/>
    </row>
    <row r="41" spans="1:28" x14ac:dyDescent="0.3">
      <c r="E41" s="7"/>
      <c r="F41" s="7"/>
      <c r="G41" s="7"/>
      <c r="H41" s="7"/>
      <c r="I41" s="7"/>
      <c r="J41" s="7"/>
      <c r="K41" s="7"/>
      <c r="L41" s="7"/>
      <c r="M41" s="7"/>
      <c r="N41" s="7"/>
      <c r="O41" s="39"/>
      <c r="P41" s="39"/>
      <c r="Q41" s="39"/>
      <c r="R41" s="39"/>
    </row>
    <row r="42" spans="1:28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39"/>
      <c r="P42" s="39"/>
      <c r="Q42" s="39"/>
      <c r="R42" s="39"/>
    </row>
    <row r="43" spans="1:28" x14ac:dyDescent="0.3">
      <c r="E43" s="7"/>
      <c r="F43" s="7"/>
      <c r="G43" s="7"/>
      <c r="H43" s="7"/>
      <c r="I43" s="7"/>
      <c r="J43" s="7"/>
      <c r="K43" s="7"/>
      <c r="L43" s="7"/>
      <c r="M43" s="7"/>
      <c r="N43" s="7"/>
      <c r="O43" s="39"/>
      <c r="P43" s="39"/>
      <c r="Q43" s="39"/>
      <c r="R43" s="39"/>
    </row>
    <row r="44" spans="1:28" x14ac:dyDescent="0.3">
      <c r="E44" s="7"/>
      <c r="F44" s="7"/>
      <c r="G44" s="7"/>
      <c r="H44" s="7"/>
      <c r="I44" s="7"/>
      <c r="J44" s="7"/>
      <c r="K44" s="7"/>
      <c r="L44" s="7"/>
      <c r="M44" s="7"/>
      <c r="N44" s="7"/>
      <c r="O44" s="39"/>
      <c r="P44" s="39"/>
      <c r="Q44" s="39"/>
      <c r="R44" s="39"/>
    </row>
    <row r="45" spans="1:28" x14ac:dyDescent="0.3">
      <c r="E45" s="7"/>
      <c r="F45" s="7"/>
      <c r="G45" s="7"/>
      <c r="H45" s="7"/>
      <c r="I45" s="7"/>
      <c r="J45" s="7"/>
      <c r="K45" s="7"/>
      <c r="L45" s="7"/>
      <c r="M45" s="7"/>
      <c r="N45" s="7"/>
      <c r="O45" s="39"/>
      <c r="P45" s="39"/>
      <c r="Q45" s="39"/>
      <c r="R45" s="39"/>
    </row>
    <row r="46" spans="1:28" x14ac:dyDescent="0.3">
      <c r="E46" s="7"/>
      <c r="F46" s="7"/>
      <c r="G46" s="7"/>
      <c r="H46" s="7"/>
      <c r="I46" s="7"/>
      <c r="J46" s="7"/>
      <c r="K46" s="7"/>
      <c r="L46" s="7"/>
      <c r="M46" s="7"/>
      <c r="N46" s="7"/>
      <c r="O46" s="39"/>
      <c r="P46" s="39"/>
      <c r="Q46" s="39"/>
      <c r="R46" s="39"/>
    </row>
    <row r="47" spans="1:28" x14ac:dyDescent="0.3">
      <c r="E47" s="7"/>
      <c r="F47" s="7"/>
      <c r="G47" s="7"/>
      <c r="H47" s="7"/>
      <c r="I47" s="7"/>
      <c r="J47" s="7"/>
      <c r="K47" s="7"/>
      <c r="L47" s="7"/>
      <c r="M47" s="7"/>
      <c r="N47" s="7"/>
      <c r="O47" s="39"/>
      <c r="P47" s="39"/>
      <c r="Q47" s="39"/>
      <c r="R47" s="39"/>
    </row>
    <row r="48" spans="1:28" x14ac:dyDescent="0.3">
      <c r="E48" s="7"/>
      <c r="F48" s="7"/>
      <c r="G48" s="7"/>
      <c r="H48" s="7"/>
      <c r="I48" s="7"/>
      <c r="J48" s="7"/>
      <c r="K48" s="7"/>
      <c r="L48" s="7"/>
      <c r="M48" s="7"/>
      <c r="N48" s="7"/>
      <c r="O48" s="39"/>
      <c r="P48" s="39"/>
      <c r="Q48" s="39"/>
      <c r="R48" s="39"/>
    </row>
    <row r="49" spans="5:18" x14ac:dyDescent="0.3">
      <c r="E49" s="7"/>
      <c r="F49" s="7"/>
      <c r="G49" s="7"/>
      <c r="H49" s="7"/>
      <c r="I49" s="7"/>
      <c r="J49" s="7"/>
      <c r="K49" s="7"/>
      <c r="L49" s="7"/>
      <c r="M49" s="7"/>
      <c r="N49" s="7"/>
      <c r="O49" s="39"/>
      <c r="P49" s="39"/>
      <c r="Q49" s="39"/>
      <c r="R49" s="39"/>
    </row>
    <row r="50" spans="5:18" x14ac:dyDescent="0.3">
      <c r="E50" s="7"/>
      <c r="F50" s="7"/>
      <c r="G50" s="7"/>
      <c r="H50" s="7"/>
      <c r="I50" s="7"/>
      <c r="J50" s="7"/>
      <c r="K50" s="7"/>
      <c r="L50" s="7"/>
      <c r="M50" s="7"/>
      <c r="N50" s="7"/>
      <c r="O50" s="39"/>
      <c r="P50" s="39"/>
      <c r="Q50" s="39"/>
      <c r="R50" s="39"/>
    </row>
    <row r="51" spans="5:18" x14ac:dyDescent="0.3">
      <c r="E51" s="7"/>
      <c r="F51" s="7"/>
      <c r="G51" s="7"/>
      <c r="H51" s="7"/>
      <c r="I51" s="7"/>
      <c r="J51" s="7"/>
      <c r="K51" s="7"/>
      <c r="L51" s="7"/>
      <c r="M51" s="7"/>
      <c r="N51" s="7"/>
      <c r="O51" s="39"/>
      <c r="P51" s="39"/>
      <c r="Q51" s="39"/>
      <c r="R51" s="39"/>
    </row>
    <row r="52" spans="5:18" x14ac:dyDescent="0.3">
      <c r="E52" s="7"/>
      <c r="F52" s="7"/>
      <c r="G52" s="7"/>
      <c r="H52" s="7"/>
      <c r="I52" s="7"/>
      <c r="J52" s="7"/>
      <c r="K52" s="7"/>
      <c r="L52" s="7"/>
      <c r="M52" s="7"/>
      <c r="N52" s="7"/>
      <c r="O52" s="39"/>
      <c r="P52" s="39"/>
      <c r="Q52" s="39"/>
      <c r="R52" s="39"/>
    </row>
    <row r="53" spans="5:18" x14ac:dyDescent="0.3">
      <c r="E53" s="7"/>
      <c r="F53" s="7"/>
      <c r="G53" s="7"/>
      <c r="H53" s="7"/>
      <c r="I53" s="7"/>
      <c r="J53" s="7"/>
      <c r="K53" s="7"/>
      <c r="L53" s="7"/>
      <c r="M53" s="7"/>
      <c r="N53" s="7"/>
      <c r="O53" s="39"/>
      <c r="P53" s="39"/>
      <c r="Q53" s="39"/>
      <c r="R53" s="39"/>
    </row>
    <row r="54" spans="5:18" x14ac:dyDescent="0.3">
      <c r="E54" s="7"/>
      <c r="F54" s="7"/>
      <c r="G54" s="7"/>
      <c r="H54" s="7"/>
      <c r="I54" s="7"/>
      <c r="J54" s="7"/>
      <c r="K54" s="7"/>
      <c r="L54" s="7"/>
      <c r="M54" s="7"/>
      <c r="N54" s="7"/>
      <c r="O54" s="39"/>
      <c r="P54" s="39"/>
      <c r="Q54" s="39"/>
      <c r="R54" s="39"/>
    </row>
    <row r="55" spans="5:18" x14ac:dyDescent="0.3">
      <c r="E55" s="7"/>
      <c r="F55" s="7"/>
      <c r="G55" s="7"/>
      <c r="H55" s="7"/>
      <c r="I55" s="7"/>
      <c r="J55" s="7"/>
      <c r="K55" s="7"/>
      <c r="L55" s="7"/>
      <c r="M55" s="7"/>
      <c r="N55" s="7"/>
      <c r="O55" s="39"/>
      <c r="P55" s="39"/>
      <c r="Q55" s="39"/>
      <c r="R55" s="39"/>
    </row>
    <row r="56" spans="5:18" x14ac:dyDescent="0.3">
      <c r="E56" s="7"/>
      <c r="F56" s="7"/>
      <c r="G56" s="7"/>
      <c r="H56" s="7"/>
      <c r="I56" s="7"/>
      <c r="J56" s="7"/>
      <c r="K56" s="7"/>
      <c r="L56" s="7"/>
      <c r="M56" s="7"/>
      <c r="N56" s="7"/>
      <c r="O56" s="39"/>
      <c r="P56" s="39"/>
      <c r="Q56" s="39"/>
      <c r="R56" s="39"/>
    </row>
    <row r="57" spans="5:18" x14ac:dyDescent="0.3">
      <c r="E57" s="7"/>
      <c r="F57" s="7"/>
      <c r="G57" s="7"/>
      <c r="H57" s="7"/>
      <c r="I57" s="7"/>
      <c r="J57" s="7"/>
      <c r="K57" s="7"/>
      <c r="L57" s="7"/>
      <c r="M57" s="7"/>
      <c r="N57" s="7"/>
      <c r="O57" s="39"/>
      <c r="P57" s="39"/>
      <c r="Q57" s="39"/>
      <c r="R57" s="39"/>
    </row>
    <row r="58" spans="5:18" x14ac:dyDescent="0.3">
      <c r="E58" s="7"/>
      <c r="F58" s="7"/>
      <c r="G58" s="7"/>
      <c r="H58" s="7"/>
      <c r="I58" s="7"/>
      <c r="J58" s="7"/>
      <c r="K58" s="7"/>
      <c r="L58" s="7"/>
      <c r="M58" s="7"/>
      <c r="N58" s="7"/>
      <c r="O58" s="39"/>
      <c r="P58" s="39"/>
      <c r="Q58" s="39"/>
      <c r="R58" s="39"/>
    </row>
    <row r="59" spans="5:18" x14ac:dyDescent="0.3">
      <c r="E59" s="7"/>
      <c r="F59" s="7"/>
      <c r="G59" s="7"/>
      <c r="H59" s="7"/>
      <c r="I59" s="7"/>
      <c r="J59" s="7"/>
      <c r="K59" s="7"/>
      <c r="L59" s="7"/>
      <c r="M59" s="7"/>
      <c r="N59" s="7"/>
      <c r="O59" s="39"/>
      <c r="P59" s="39"/>
      <c r="Q59" s="39"/>
      <c r="R59" s="39"/>
    </row>
    <row r="60" spans="5:18" x14ac:dyDescent="0.3">
      <c r="E60" s="7"/>
      <c r="F60" s="7"/>
      <c r="G60" s="7"/>
      <c r="H60" s="7"/>
      <c r="I60" s="7"/>
      <c r="J60" s="7"/>
      <c r="K60" s="7"/>
      <c r="L60" s="7"/>
      <c r="M60" s="7"/>
      <c r="N60" s="7"/>
      <c r="O60" s="39"/>
      <c r="P60" s="39"/>
      <c r="Q60" s="39"/>
      <c r="R60" s="39"/>
    </row>
    <row r="61" spans="5:18" x14ac:dyDescent="0.3">
      <c r="E61" s="7"/>
      <c r="F61" s="7"/>
      <c r="G61" s="7"/>
      <c r="H61" s="7"/>
      <c r="I61" s="7"/>
      <c r="J61" s="7"/>
      <c r="K61" s="7"/>
      <c r="L61" s="7"/>
      <c r="M61" s="7"/>
      <c r="N61" s="7"/>
      <c r="O61" s="39"/>
      <c r="P61" s="39"/>
      <c r="Q61" s="39"/>
      <c r="R61" s="39"/>
    </row>
    <row r="62" spans="5:18" x14ac:dyDescent="0.3">
      <c r="E62" s="7"/>
      <c r="F62" s="7"/>
      <c r="G62" s="7"/>
      <c r="H62" s="7"/>
      <c r="I62" s="7"/>
      <c r="J62" s="7"/>
      <c r="K62" s="7"/>
      <c r="L62" s="7"/>
      <c r="M62" s="7"/>
      <c r="N62" s="7"/>
      <c r="O62" s="39"/>
      <c r="P62" s="39"/>
      <c r="Q62" s="39"/>
      <c r="R62" s="39"/>
    </row>
    <row r="63" spans="5:18" x14ac:dyDescent="0.3">
      <c r="E63" s="7"/>
      <c r="F63" s="7"/>
      <c r="G63" s="7"/>
      <c r="H63" s="7"/>
      <c r="I63" s="7"/>
      <c r="J63" s="7"/>
      <c r="K63" s="7"/>
      <c r="L63" s="7"/>
      <c r="M63" s="7"/>
      <c r="N63" s="7"/>
      <c r="O63" s="39"/>
      <c r="P63" s="39"/>
      <c r="Q63" s="39"/>
      <c r="R63" s="39"/>
    </row>
    <row r="64" spans="5:18" x14ac:dyDescent="0.3">
      <c r="E64" s="7"/>
      <c r="F64" s="7"/>
      <c r="G64" s="7"/>
      <c r="H64" s="7"/>
      <c r="I64" s="7"/>
      <c r="J64" s="7"/>
      <c r="K64" s="7"/>
      <c r="L64" s="7"/>
      <c r="M64" s="7"/>
      <c r="N64" s="7"/>
      <c r="O64" s="39"/>
      <c r="P64" s="39"/>
      <c r="Q64" s="39"/>
      <c r="R64" s="39"/>
    </row>
    <row r="65" spans="5:18" x14ac:dyDescent="0.3">
      <c r="E65" s="7"/>
      <c r="F65" s="7"/>
      <c r="G65" s="7"/>
      <c r="H65" s="7"/>
      <c r="I65" s="7"/>
      <c r="J65" s="7"/>
      <c r="K65" s="7"/>
      <c r="L65" s="7"/>
      <c r="M65" s="7"/>
      <c r="N65" s="7"/>
      <c r="O65" s="39"/>
      <c r="P65" s="39"/>
      <c r="Q65" s="39"/>
      <c r="R65" s="39"/>
    </row>
    <row r="66" spans="5:18" x14ac:dyDescent="0.3">
      <c r="E66" s="7"/>
      <c r="F66" s="7"/>
      <c r="G66" s="7"/>
      <c r="H66" s="7"/>
      <c r="I66" s="7"/>
      <c r="J66" s="7"/>
      <c r="K66" s="7"/>
      <c r="L66" s="7"/>
      <c r="M66" s="7"/>
      <c r="N66" s="7"/>
      <c r="O66" s="39"/>
      <c r="P66" s="39"/>
      <c r="Q66" s="39"/>
      <c r="R66" s="39"/>
    </row>
    <row r="67" spans="5:18" x14ac:dyDescent="0.3">
      <c r="E67" s="7"/>
      <c r="F67" s="7"/>
      <c r="G67" s="7"/>
      <c r="H67" s="7"/>
      <c r="I67" s="7"/>
      <c r="J67" s="7"/>
      <c r="K67" s="7"/>
      <c r="L67" s="7"/>
      <c r="M67" s="7"/>
      <c r="N67" s="7"/>
      <c r="O67" s="39"/>
      <c r="P67" s="39"/>
      <c r="Q67" s="39"/>
      <c r="R67" s="39"/>
    </row>
    <row r="68" spans="5:18" x14ac:dyDescent="0.3">
      <c r="E68" s="7"/>
      <c r="F68" s="7"/>
      <c r="G68" s="7"/>
      <c r="H68" s="7"/>
      <c r="I68" s="7"/>
      <c r="J68" s="7"/>
      <c r="K68" s="7"/>
      <c r="L68" s="7"/>
      <c r="M68" s="7"/>
      <c r="N68" s="7"/>
      <c r="O68" s="39"/>
      <c r="P68" s="39"/>
      <c r="Q68" s="39"/>
      <c r="R68" s="39"/>
    </row>
    <row r="69" spans="5:18" x14ac:dyDescent="0.3">
      <c r="E69" s="7"/>
      <c r="F69" s="7"/>
      <c r="G69" s="7"/>
      <c r="H69" s="7"/>
      <c r="I69" s="7"/>
      <c r="J69" s="7"/>
      <c r="K69" s="7"/>
      <c r="L69" s="7"/>
      <c r="M69" s="7"/>
      <c r="N69" s="7"/>
      <c r="O69" s="39"/>
      <c r="P69" s="39"/>
      <c r="Q69" s="39"/>
      <c r="R69" s="39"/>
    </row>
    <row r="70" spans="5:18" x14ac:dyDescent="0.3">
      <c r="E70" s="7"/>
      <c r="F70" s="7"/>
      <c r="G70" s="7"/>
      <c r="H70" s="7"/>
      <c r="I70" s="7"/>
      <c r="J70" s="7"/>
      <c r="K70" s="7"/>
      <c r="L70" s="7"/>
      <c r="M70" s="7"/>
      <c r="N70" s="7"/>
      <c r="O70" s="39"/>
      <c r="P70" s="39"/>
      <c r="Q70" s="39"/>
      <c r="R70" s="39"/>
    </row>
    <row r="71" spans="5:18" x14ac:dyDescent="0.3">
      <c r="E71" s="7"/>
      <c r="F71" s="7"/>
      <c r="G71" s="7"/>
      <c r="H71" s="7"/>
      <c r="I71" s="7"/>
      <c r="J71" s="7"/>
      <c r="K71" s="7"/>
      <c r="L71" s="7"/>
      <c r="M71" s="7"/>
      <c r="N71" s="7"/>
      <c r="O71" s="39"/>
      <c r="P71" s="39"/>
      <c r="Q71" s="39"/>
      <c r="R71" s="39"/>
    </row>
  </sheetData>
  <mergeCells count="11">
    <mergeCell ref="A4:A5"/>
    <mergeCell ref="A2:P2"/>
    <mergeCell ref="C4:D4"/>
    <mergeCell ref="O4:P4"/>
    <mergeCell ref="B4:B5"/>
    <mergeCell ref="M4:N4"/>
    <mergeCell ref="I4:J4"/>
    <mergeCell ref="G4:H4"/>
    <mergeCell ref="E4:F4"/>
    <mergeCell ref="K4:L4"/>
    <mergeCell ref="A3:P3"/>
  </mergeCells>
  <pageMargins left="0.51181102362204722" right="0.19685039370078741" top="1.3779527559055118" bottom="0.27559055118110237" header="0.15748031496062992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2021-06-15T13:07:31Z</dcterms:modified>
</cp:coreProperties>
</file>