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-108" yWindow="-108" windowWidth="23268" windowHeight="12576"/>
  </bookViews>
  <sheets>
    <sheet name="DEC 2020" sheetId="2" r:id="rId1"/>
  </sheets>
  <definedNames>
    <definedName name="OLE_LINK2" localSheetId="0">'DEC 2020'!$B$25</definedName>
    <definedName name="_xlnm.Print_Area" localSheetId="0">'DEC 2020'!$A$1:$R$37</definedName>
    <definedName name="Print_Area_MI" localSheetId="0">'DEC 2020'!#REF!</definedName>
  </definedNames>
  <calcPr calcId="162913"/>
</workbook>
</file>

<file path=xl/calcChain.xml><?xml version="1.0" encoding="utf-8"?>
<calcChain xmlns="http://schemas.openxmlformats.org/spreadsheetml/2006/main">
  <c r="O23" i="2" l="1"/>
  <c r="G36" i="2" l="1"/>
  <c r="H36" i="2"/>
  <c r="I36" i="2"/>
  <c r="J36" i="2"/>
  <c r="K36" i="2"/>
  <c r="L36" i="2"/>
  <c r="M36" i="2"/>
  <c r="N36" i="2"/>
  <c r="O9" i="2"/>
  <c r="P9" i="2"/>
  <c r="Q9" i="2"/>
  <c r="R9" i="2"/>
  <c r="O10" i="2"/>
  <c r="P10" i="2"/>
  <c r="Q10" i="2"/>
  <c r="R10" i="2"/>
  <c r="O11" i="2"/>
  <c r="P11" i="2"/>
  <c r="Q11" i="2"/>
  <c r="R11" i="2"/>
  <c r="O12" i="2"/>
  <c r="P12" i="2"/>
  <c r="Q12" i="2"/>
  <c r="R12" i="2"/>
  <c r="O13" i="2"/>
  <c r="P13" i="2"/>
  <c r="Q13" i="2"/>
  <c r="R13" i="2"/>
  <c r="O14" i="2"/>
  <c r="P14" i="2"/>
  <c r="Q14" i="2"/>
  <c r="R14" i="2"/>
  <c r="O15" i="2"/>
  <c r="P15" i="2"/>
  <c r="Q15" i="2"/>
  <c r="R15" i="2"/>
  <c r="O16" i="2"/>
  <c r="P16" i="2"/>
  <c r="Q16" i="2"/>
  <c r="R16" i="2"/>
  <c r="O17" i="2"/>
  <c r="P17" i="2"/>
  <c r="Q17" i="2"/>
  <c r="R17" i="2"/>
  <c r="O18" i="2"/>
  <c r="P18" i="2"/>
  <c r="Q18" i="2"/>
  <c r="R18" i="2"/>
  <c r="O19" i="2"/>
  <c r="P19" i="2"/>
  <c r="Q19" i="2"/>
  <c r="R19" i="2"/>
  <c r="O20" i="2"/>
  <c r="P20" i="2"/>
  <c r="Q20" i="2"/>
  <c r="R20" i="2"/>
  <c r="O21" i="2"/>
  <c r="P21" i="2"/>
  <c r="Q21" i="2"/>
  <c r="R21" i="2"/>
  <c r="O22" i="2"/>
  <c r="P22" i="2"/>
  <c r="Q22" i="2"/>
  <c r="R22" i="2"/>
  <c r="P23" i="2"/>
  <c r="Q23" i="2"/>
  <c r="R23" i="2"/>
  <c r="O24" i="2"/>
  <c r="P24" i="2"/>
  <c r="Q24" i="2"/>
  <c r="R24" i="2"/>
  <c r="O25" i="2"/>
  <c r="P25" i="2"/>
  <c r="Q25" i="2"/>
  <c r="R25" i="2"/>
  <c r="O26" i="2"/>
  <c r="P26" i="2"/>
  <c r="Q26" i="2"/>
  <c r="R26" i="2"/>
  <c r="O27" i="2"/>
  <c r="P27" i="2"/>
  <c r="Q27" i="2"/>
  <c r="R27" i="2"/>
  <c r="O28" i="2"/>
  <c r="P28" i="2"/>
  <c r="Q28" i="2"/>
  <c r="R28" i="2"/>
  <c r="O29" i="2"/>
  <c r="P29" i="2"/>
  <c r="Q29" i="2"/>
  <c r="R29" i="2"/>
  <c r="O30" i="2"/>
  <c r="P30" i="2"/>
  <c r="Q30" i="2"/>
  <c r="R30" i="2"/>
  <c r="O31" i="2"/>
  <c r="P31" i="2"/>
  <c r="Q31" i="2"/>
  <c r="R31" i="2"/>
  <c r="O32" i="2"/>
  <c r="P32" i="2"/>
  <c r="Q32" i="2"/>
  <c r="R32" i="2"/>
  <c r="O33" i="2"/>
  <c r="P33" i="2"/>
  <c r="Q33" i="2"/>
  <c r="R33" i="2"/>
  <c r="O34" i="2"/>
  <c r="P34" i="2"/>
  <c r="Q34" i="2"/>
  <c r="R34" i="2"/>
  <c r="O35" i="2"/>
  <c r="P35" i="2"/>
  <c r="Q35" i="2"/>
  <c r="R35" i="2"/>
  <c r="P8" i="2"/>
  <c r="Q8" i="2"/>
  <c r="R8" i="2"/>
  <c r="O8" i="2"/>
  <c r="C36" i="2" l="1"/>
  <c r="D36" i="2"/>
  <c r="E36" i="2"/>
  <c r="F36" i="2"/>
  <c r="O36" i="2" l="1"/>
  <c r="P36" i="2"/>
  <c r="Q36" i="2"/>
  <c r="R36" i="2"/>
</calcChain>
</file>

<file path=xl/sharedStrings.xml><?xml version="1.0" encoding="utf-8"?>
<sst xmlns="http://schemas.openxmlformats.org/spreadsheetml/2006/main" count="64" uniqueCount="47">
  <si>
    <t xml:space="preserve">   Number</t>
  </si>
  <si>
    <t xml:space="preserve">   Amount</t>
  </si>
  <si>
    <t xml:space="preserve">  Number</t>
  </si>
  <si>
    <t>TOTAL</t>
  </si>
  <si>
    <t xml:space="preserve">BANKWISE PERFORMANCE IN IMPLEMENTATION OF </t>
  </si>
  <si>
    <t>CANARA BANK</t>
  </si>
  <si>
    <t>AXIS BK</t>
  </si>
  <si>
    <t>Limits eligible under Nayak Committee</t>
  </si>
  <si>
    <t xml:space="preserve">(Amount ` in lacs) </t>
  </si>
  <si>
    <t xml:space="preserve"> Bank</t>
  </si>
  <si>
    <t>Out of which                  Nayak Committee recommendations</t>
  </si>
  <si>
    <t>Number</t>
  </si>
  <si>
    <t>Account</t>
  </si>
  <si>
    <t>PUNJAB NATIONAL BANK</t>
  </si>
  <si>
    <t>UCO BANK</t>
  </si>
  <si>
    <t>BANK OF BARODA</t>
  </si>
  <si>
    <t>CENTRAL BANK OF INDIA</t>
  </si>
  <si>
    <t>INDIAN BANK</t>
  </si>
  <si>
    <t>INDIAN OVERSEAS BANK</t>
  </si>
  <si>
    <t>STATE BANK OF INDIA</t>
  </si>
  <si>
    <t>UNION BANK OF INDIA</t>
  </si>
  <si>
    <t>Sr No.</t>
  </si>
  <si>
    <t>PUNJAB &amp; SIND BANK</t>
  </si>
  <si>
    <t>BANK OF INDIA</t>
  </si>
  <si>
    <t>BANK OF MAHARASHTRA</t>
  </si>
  <si>
    <t>IDBI BANK</t>
  </si>
  <si>
    <t>J&amp;K BANK</t>
  </si>
  <si>
    <t>CAPITAL SMALL FINANCE BANK</t>
  </si>
  <si>
    <t>HDFC BANK</t>
  </si>
  <si>
    <t>ICICI BANK</t>
  </si>
  <si>
    <t>INDUSIND BANK</t>
  </si>
  <si>
    <t>YES BANK</t>
  </si>
  <si>
    <t>KOTAK MAHINDRA BANK</t>
  </si>
  <si>
    <t>FEDERAL BANK</t>
  </si>
  <si>
    <t>BANDHAN BANK</t>
  </si>
  <si>
    <t>AU SMALL FINANCE BANK</t>
  </si>
  <si>
    <t>UJJIVAN SMALL FINANCE BANK</t>
  </si>
  <si>
    <t>JANA SMALL FINANCE BANK</t>
  </si>
  <si>
    <t>PB. STATE COOPERATIVE BANK</t>
  </si>
  <si>
    <t>PB. GRAMIN BANK</t>
  </si>
  <si>
    <t>SLBC PUNJAB</t>
  </si>
  <si>
    <t>Limits sanctioned to SSI Units during the quarter Q.E June 2020                 (01.04.2020 TO 30.06.2020)</t>
  </si>
  <si>
    <t>Limits sanctioned to SSI Units during the quarter Q.E September 2020                 (01.07.2020 TO 30.09.2020)</t>
  </si>
  <si>
    <t>Limits Sanctioned during the                  Year 2020-21                                                    (01.04.2020 - 31.12.2020)</t>
  </si>
  <si>
    <t>NAYAK COMMITTEE RECOMMENDATIONS AS AT DECEMBER 2020</t>
  </si>
  <si>
    <t>Limits sanctioned to SSI Units during the quarter Q.E December 2020                 (01.10.2020 TO 31.12.2020)</t>
  </si>
  <si>
    <t>Annexure - 72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</si>
</sst>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name val="Helv"/>
    </font>
    <font>
      <b/>
      <sz val="16"/>
      <name val="Tahoma"/>
      <family val="2"/>
    </font>
    <font>
      <sz val="12"/>
      <color theme="1"/>
      <name val="Helv"/>
    </font>
    <font>
      <b/>
      <sz val="20"/>
      <name val="Tahoma"/>
      <family val="2"/>
    </font>
    <font>
      <b/>
      <sz val="18"/>
      <name val="Rupee Foradian"/>
      <family val="2"/>
    </font>
    <font>
      <b/>
      <sz val="17"/>
      <name val="Tahoma"/>
      <family val="2"/>
    </font>
    <font>
      <sz val="17"/>
      <name val="Tahoma"/>
      <family val="2"/>
    </font>
    <font>
      <b/>
      <sz val="15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23"/>
      <name val="Tahoma"/>
      <family val="2"/>
    </font>
    <font>
      <sz val="12"/>
      <color rgb="FFFF0000"/>
      <name val="Helv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Font="1"/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ont="1" applyFill="1"/>
    <xf numFmtId="0" fontId="0" fillId="2" borderId="0" xfId="0" applyFont="1" applyFill="1"/>
    <xf numFmtId="0" fontId="3" fillId="0" borderId="5" xfId="0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 horizontal="right"/>
    </xf>
    <xf numFmtId="0" fontId="1" fillId="0" borderId="2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7" fillId="0" borderId="3" xfId="0" applyFont="1" applyFill="1" applyBorder="1" applyAlignment="1">
      <alignment horizontal="centerContinuous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1" fillId="0" borderId="0" xfId="0" applyFont="1"/>
    <xf numFmtId="0" fontId="1" fillId="0" borderId="18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R37"/>
  <sheetViews>
    <sheetView showGridLines="0" tabSelected="1" view="pageBreakPreview" zoomScale="70" zoomScaleSheetLayoutView="70" workbookViewId="0">
      <pane ySplit="7" topLeftCell="A8" activePane="bottomLeft" state="frozen"/>
      <selection pane="bottomLeft" activeCell="A2" sqref="A2:R2"/>
    </sheetView>
  </sheetViews>
  <sheetFormatPr defaultColWidth="9.81640625" defaultRowHeight="15.6"/>
  <cols>
    <col min="1" max="1" width="9.81640625" style="1"/>
    <col min="2" max="2" width="41" style="6" customWidth="1"/>
    <col min="3" max="6" width="13.81640625" style="7" hidden="1" customWidth="1"/>
    <col min="7" max="10" width="13.81640625" style="7" customWidth="1"/>
    <col min="11" max="14" width="13.81640625" style="7" hidden="1" customWidth="1"/>
    <col min="15" max="18" width="13.81640625" style="6" customWidth="1"/>
    <col min="19" max="19" width="9.81640625" style="1" customWidth="1"/>
    <col min="20" max="16384" width="9.81640625" style="1"/>
  </cols>
  <sheetData>
    <row r="1" spans="1:18" ht="28.05" customHeight="1" thickBot="1">
      <c r="A1" s="3"/>
      <c r="B1" s="62" t="s">
        <v>46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ht="43.8" customHeight="1" thickBot="1">
      <c r="A2" s="49" t="s">
        <v>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</row>
    <row r="3" spans="1:18" ht="36" customHeight="1" thickBot="1">
      <c r="A3" s="49" t="s">
        <v>44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spans="1:18" ht="36.9" customHeight="1" thickBot="1">
      <c r="A4" s="52" t="s">
        <v>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4"/>
    </row>
    <row r="5" spans="1:18" ht="71.400000000000006" customHeight="1" thickBot="1">
      <c r="A5" s="46" t="s">
        <v>21</v>
      </c>
      <c r="B5" s="46" t="s">
        <v>9</v>
      </c>
      <c r="C5" s="59" t="s">
        <v>41</v>
      </c>
      <c r="D5" s="60"/>
      <c r="E5" s="60"/>
      <c r="F5" s="61"/>
      <c r="G5" s="59" t="s">
        <v>45</v>
      </c>
      <c r="H5" s="60"/>
      <c r="I5" s="60"/>
      <c r="J5" s="61"/>
      <c r="K5" s="59" t="s">
        <v>42</v>
      </c>
      <c r="L5" s="60"/>
      <c r="M5" s="60"/>
      <c r="N5" s="61"/>
      <c r="O5" s="63" t="s">
        <v>43</v>
      </c>
      <c r="P5" s="64"/>
      <c r="Q5" s="64"/>
      <c r="R5" s="65"/>
    </row>
    <row r="6" spans="1:18" s="2" customFormat="1" ht="70.5" customHeight="1" thickBot="1">
      <c r="A6" s="47"/>
      <c r="B6" s="47"/>
      <c r="C6" s="59" t="s">
        <v>7</v>
      </c>
      <c r="D6" s="57"/>
      <c r="E6" s="60" t="s">
        <v>10</v>
      </c>
      <c r="F6" s="61"/>
      <c r="G6" s="59" t="s">
        <v>7</v>
      </c>
      <c r="H6" s="57"/>
      <c r="I6" s="60" t="s">
        <v>10</v>
      </c>
      <c r="J6" s="61"/>
      <c r="K6" s="59" t="s">
        <v>7</v>
      </c>
      <c r="L6" s="57"/>
      <c r="M6" s="60" t="s">
        <v>10</v>
      </c>
      <c r="N6" s="61"/>
      <c r="O6" s="57" t="s">
        <v>7</v>
      </c>
      <c r="P6" s="58"/>
      <c r="Q6" s="55" t="s">
        <v>10</v>
      </c>
      <c r="R6" s="56"/>
    </row>
    <row r="7" spans="1:18" s="2" customFormat="1" ht="36.9" customHeight="1" thickBot="1">
      <c r="A7" s="48"/>
      <c r="B7" s="48"/>
      <c r="C7" s="5" t="s">
        <v>11</v>
      </c>
      <c r="D7" s="22" t="s">
        <v>12</v>
      </c>
      <c r="E7" s="21" t="s">
        <v>11</v>
      </c>
      <c r="F7" s="4" t="s">
        <v>12</v>
      </c>
      <c r="G7" s="5" t="s">
        <v>11</v>
      </c>
      <c r="H7" s="22" t="s">
        <v>12</v>
      </c>
      <c r="I7" s="21" t="s">
        <v>11</v>
      </c>
      <c r="J7" s="4" t="s">
        <v>12</v>
      </c>
      <c r="K7" s="5" t="s">
        <v>11</v>
      </c>
      <c r="L7" s="22" t="s">
        <v>12</v>
      </c>
      <c r="M7" s="21" t="s">
        <v>11</v>
      </c>
      <c r="N7" s="4" t="s">
        <v>12</v>
      </c>
      <c r="O7" s="29" t="s">
        <v>0</v>
      </c>
      <c r="P7" s="30" t="s">
        <v>1</v>
      </c>
      <c r="Q7" s="30" t="s">
        <v>2</v>
      </c>
      <c r="R7" s="31" t="s">
        <v>1</v>
      </c>
    </row>
    <row r="8" spans="1:18" s="3" customFormat="1" ht="28.05" customHeight="1">
      <c r="A8" s="10">
        <v>1</v>
      </c>
      <c r="B8" s="45" t="s">
        <v>13</v>
      </c>
      <c r="C8" s="15">
        <v>2624</v>
      </c>
      <c r="D8" s="23">
        <v>13566</v>
      </c>
      <c r="E8" s="16">
        <v>2624</v>
      </c>
      <c r="F8" s="17">
        <v>13566</v>
      </c>
      <c r="G8" s="15">
        <v>3876</v>
      </c>
      <c r="H8" s="23">
        <v>6430</v>
      </c>
      <c r="I8" s="16">
        <v>3876</v>
      </c>
      <c r="J8" s="27">
        <v>6430</v>
      </c>
      <c r="K8" s="15">
        <v>3876</v>
      </c>
      <c r="L8" s="23">
        <v>6430</v>
      </c>
      <c r="M8" s="16">
        <v>3876</v>
      </c>
      <c r="N8" s="27">
        <v>6430</v>
      </c>
      <c r="O8" s="15">
        <f>C8+K8+G8</f>
        <v>10376</v>
      </c>
      <c r="P8" s="32">
        <f t="shared" ref="P8:R8" si="0">D8+L8+H8</f>
        <v>26426</v>
      </c>
      <c r="Q8" s="32">
        <f t="shared" si="0"/>
        <v>10376</v>
      </c>
      <c r="R8" s="33">
        <f t="shared" si="0"/>
        <v>26426</v>
      </c>
    </row>
    <row r="9" spans="1:18" s="3" customFormat="1" ht="28.05" customHeight="1">
      <c r="A9" s="11">
        <v>2</v>
      </c>
      <c r="B9" s="26" t="s">
        <v>22</v>
      </c>
      <c r="C9" s="18">
        <v>11720</v>
      </c>
      <c r="D9" s="16">
        <v>27565</v>
      </c>
      <c r="E9" s="16">
        <v>11720</v>
      </c>
      <c r="F9" s="17">
        <v>27565</v>
      </c>
      <c r="G9" s="18">
        <v>2782</v>
      </c>
      <c r="H9" s="16">
        <v>16126</v>
      </c>
      <c r="I9" s="16">
        <v>2782</v>
      </c>
      <c r="J9" s="27">
        <v>16126</v>
      </c>
      <c r="K9" s="18">
        <v>18200</v>
      </c>
      <c r="L9" s="16">
        <v>20356</v>
      </c>
      <c r="M9" s="16">
        <v>18200</v>
      </c>
      <c r="N9" s="27">
        <v>20356</v>
      </c>
      <c r="O9" s="19">
        <f t="shared" ref="O9:O35" si="1">C9+K9+G9</f>
        <v>32702</v>
      </c>
      <c r="P9" s="28">
        <f t="shared" ref="P9:P35" si="2">D9+L9+H9</f>
        <v>64047</v>
      </c>
      <c r="Q9" s="28">
        <f t="shared" ref="Q9:Q35" si="3">E9+M9+I9</f>
        <v>32702</v>
      </c>
      <c r="R9" s="34">
        <f t="shared" ref="R9:R35" si="4">F9+N9+J9</f>
        <v>64047</v>
      </c>
    </row>
    <row r="10" spans="1:18" s="3" customFormat="1" ht="28.05" customHeight="1">
      <c r="A10" s="10">
        <v>3</v>
      </c>
      <c r="B10" s="26" t="s">
        <v>14</v>
      </c>
      <c r="C10" s="18">
        <v>28</v>
      </c>
      <c r="D10" s="16">
        <v>379</v>
      </c>
      <c r="E10" s="16">
        <v>38</v>
      </c>
      <c r="F10" s="17">
        <v>379</v>
      </c>
      <c r="G10" s="18">
        <v>52</v>
      </c>
      <c r="H10" s="16">
        <v>546</v>
      </c>
      <c r="I10" s="16">
        <v>52</v>
      </c>
      <c r="J10" s="27">
        <v>546</v>
      </c>
      <c r="K10" s="18">
        <v>0</v>
      </c>
      <c r="L10" s="16">
        <v>0</v>
      </c>
      <c r="M10" s="16">
        <v>0</v>
      </c>
      <c r="N10" s="27">
        <v>0</v>
      </c>
      <c r="O10" s="19">
        <f t="shared" si="1"/>
        <v>80</v>
      </c>
      <c r="P10" s="28">
        <f t="shared" si="2"/>
        <v>925</v>
      </c>
      <c r="Q10" s="28">
        <f t="shared" si="3"/>
        <v>90</v>
      </c>
      <c r="R10" s="34">
        <f t="shared" si="4"/>
        <v>925</v>
      </c>
    </row>
    <row r="11" spans="1:18" s="3" customFormat="1" ht="28.05" customHeight="1">
      <c r="A11" s="11">
        <v>4</v>
      </c>
      <c r="B11" s="26" t="s">
        <v>15</v>
      </c>
      <c r="C11" s="18">
        <v>585</v>
      </c>
      <c r="D11" s="16">
        <v>3585</v>
      </c>
      <c r="E11" s="16">
        <v>585</v>
      </c>
      <c r="F11" s="17">
        <v>3585</v>
      </c>
      <c r="G11" s="18">
        <v>0</v>
      </c>
      <c r="H11" s="16">
        <v>0</v>
      </c>
      <c r="I11" s="16">
        <v>0</v>
      </c>
      <c r="J11" s="27">
        <v>0</v>
      </c>
      <c r="K11" s="18">
        <v>1599</v>
      </c>
      <c r="L11" s="16">
        <v>9024</v>
      </c>
      <c r="M11" s="16">
        <v>1599</v>
      </c>
      <c r="N11" s="27">
        <v>9024</v>
      </c>
      <c r="O11" s="19">
        <f t="shared" si="1"/>
        <v>2184</v>
      </c>
      <c r="P11" s="28">
        <f t="shared" si="2"/>
        <v>12609</v>
      </c>
      <c r="Q11" s="28">
        <f t="shared" si="3"/>
        <v>2184</v>
      </c>
      <c r="R11" s="34">
        <f t="shared" si="4"/>
        <v>12609</v>
      </c>
    </row>
    <row r="12" spans="1:18" s="3" customFormat="1" ht="28.05" customHeight="1">
      <c r="A12" s="10">
        <v>5</v>
      </c>
      <c r="B12" s="26" t="s">
        <v>23</v>
      </c>
      <c r="C12" s="18">
        <v>3931</v>
      </c>
      <c r="D12" s="16">
        <v>6758</v>
      </c>
      <c r="E12" s="16">
        <v>3931</v>
      </c>
      <c r="F12" s="17">
        <v>6758</v>
      </c>
      <c r="G12" s="18">
        <v>1768</v>
      </c>
      <c r="H12" s="16">
        <v>5407</v>
      </c>
      <c r="I12" s="16">
        <v>1768</v>
      </c>
      <c r="J12" s="27">
        <v>5407</v>
      </c>
      <c r="K12" s="18">
        <v>4166</v>
      </c>
      <c r="L12" s="16">
        <v>11921</v>
      </c>
      <c r="M12" s="16">
        <v>4166</v>
      </c>
      <c r="N12" s="27">
        <v>11921</v>
      </c>
      <c r="O12" s="19">
        <f t="shared" si="1"/>
        <v>9865</v>
      </c>
      <c r="P12" s="28">
        <f t="shared" si="2"/>
        <v>24086</v>
      </c>
      <c r="Q12" s="28">
        <f t="shared" si="3"/>
        <v>9865</v>
      </c>
      <c r="R12" s="34">
        <f t="shared" si="4"/>
        <v>24086</v>
      </c>
    </row>
    <row r="13" spans="1:18" s="3" customFormat="1" ht="28.05" customHeight="1">
      <c r="A13" s="10">
        <v>6</v>
      </c>
      <c r="B13" s="26" t="s">
        <v>24</v>
      </c>
      <c r="C13" s="18">
        <v>179</v>
      </c>
      <c r="D13" s="16">
        <v>822</v>
      </c>
      <c r="E13" s="16">
        <v>88</v>
      </c>
      <c r="F13" s="17">
        <v>404</v>
      </c>
      <c r="G13" s="18">
        <v>188</v>
      </c>
      <c r="H13" s="16">
        <v>830</v>
      </c>
      <c r="I13" s="16">
        <v>90</v>
      </c>
      <c r="J13" s="27">
        <v>407</v>
      </c>
      <c r="K13" s="18">
        <v>184</v>
      </c>
      <c r="L13" s="16">
        <v>825</v>
      </c>
      <c r="M13" s="16">
        <v>89</v>
      </c>
      <c r="N13" s="27">
        <v>405</v>
      </c>
      <c r="O13" s="19">
        <f t="shared" si="1"/>
        <v>551</v>
      </c>
      <c r="P13" s="28">
        <f t="shared" si="2"/>
        <v>2477</v>
      </c>
      <c r="Q13" s="28">
        <f t="shared" si="3"/>
        <v>267</v>
      </c>
      <c r="R13" s="34">
        <f t="shared" si="4"/>
        <v>1216</v>
      </c>
    </row>
    <row r="14" spans="1:18" s="3" customFormat="1" ht="28.05" customHeight="1">
      <c r="A14" s="10">
        <v>7</v>
      </c>
      <c r="B14" s="26" t="s">
        <v>5</v>
      </c>
      <c r="C14" s="18">
        <v>86</v>
      </c>
      <c r="D14" s="16">
        <v>767</v>
      </c>
      <c r="E14" s="16">
        <v>78</v>
      </c>
      <c r="F14" s="17">
        <v>696</v>
      </c>
      <c r="G14" s="18">
        <v>899</v>
      </c>
      <c r="H14" s="16">
        <v>18005</v>
      </c>
      <c r="I14" s="16">
        <v>795</v>
      </c>
      <c r="J14" s="27">
        <v>16014</v>
      </c>
      <c r="K14" s="18">
        <v>0</v>
      </c>
      <c r="L14" s="16">
        <v>0</v>
      </c>
      <c r="M14" s="16">
        <v>0</v>
      </c>
      <c r="N14" s="27">
        <v>0</v>
      </c>
      <c r="O14" s="19">
        <f t="shared" si="1"/>
        <v>985</v>
      </c>
      <c r="P14" s="28">
        <f t="shared" si="2"/>
        <v>18772</v>
      </c>
      <c r="Q14" s="28">
        <f t="shared" si="3"/>
        <v>873</v>
      </c>
      <c r="R14" s="34">
        <f t="shared" si="4"/>
        <v>16710</v>
      </c>
    </row>
    <row r="15" spans="1:18" s="3" customFormat="1" ht="28.05" customHeight="1">
      <c r="A15" s="10">
        <v>8</v>
      </c>
      <c r="B15" s="26" t="s">
        <v>16</v>
      </c>
      <c r="C15" s="18">
        <v>0</v>
      </c>
      <c r="D15" s="16">
        <v>0</v>
      </c>
      <c r="E15" s="16">
        <v>0</v>
      </c>
      <c r="F15" s="17">
        <v>0</v>
      </c>
      <c r="G15" s="18">
        <v>0</v>
      </c>
      <c r="H15" s="16">
        <v>0</v>
      </c>
      <c r="I15" s="16">
        <v>0</v>
      </c>
      <c r="J15" s="27">
        <v>0</v>
      </c>
      <c r="K15" s="18">
        <v>0</v>
      </c>
      <c r="L15" s="16">
        <v>0</v>
      </c>
      <c r="M15" s="16">
        <v>0</v>
      </c>
      <c r="N15" s="27">
        <v>0</v>
      </c>
      <c r="O15" s="19">
        <f t="shared" si="1"/>
        <v>0</v>
      </c>
      <c r="P15" s="28">
        <f t="shared" si="2"/>
        <v>0</v>
      </c>
      <c r="Q15" s="28">
        <f t="shared" si="3"/>
        <v>0</v>
      </c>
      <c r="R15" s="34">
        <f t="shared" si="4"/>
        <v>0</v>
      </c>
    </row>
    <row r="16" spans="1:18" s="3" customFormat="1" ht="28.05" customHeight="1">
      <c r="A16" s="10">
        <v>9</v>
      </c>
      <c r="B16" s="26" t="s">
        <v>17</v>
      </c>
      <c r="C16" s="18">
        <v>0</v>
      </c>
      <c r="D16" s="16">
        <v>0</v>
      </c>
      <c r="E16" s="16">
        <v>0</v>
      </c>
      <c r="F16" s="17">
        <v>0</v>
      </c>
      <c r="G16" s="18">
        <v>0</v>
      </c>
      <c r="H16" s="16">
        <v>0</v>
      </c>
      <c r="I16" s="16">
        <v>0</v>
      </c>
      <c r="J16" s="27">
        <v>0</v>
      </c>
      <c r="K16" s="18">
        <v>0</v>
      </c>
      <c r="L16" s="16">
        <v>0</v>
      </c>
      <c r="M16" s="16">
        <v>0</v>
      </c>
      <c r="N16" s="27">
        <v>0</v>
      </c>
      <c r="O16" s="19">
        <f t="shared" si="1"/>
        <v>0</v>
      </c>
      <c r="P16" s="28">
        <f t="shared" si="2"/>
        <v>0</v>
      </c>
      <c r="Q16" s="28">
        <f t="shared" si="3"/>
        <v>0</v>
      </c>
      <c r="R16" s="34">
        <f t="shared" si="4"/>
        <v>0</v>
      </c>
    </row>
    <row r="17" spans="1:18" s="3" customFormat="1" ht="28.05" customHeight="1">
      <c r="A17" s="10">
        <v>10</v>
      </c>
      <c r="B17" s="26" t="s">
        <v>18</v>
      </c>
      <c r="C17" s="18">
        <v>448</v>
      </c>
      <c r="D17" s="16">
        <v>871</v>
      </c>
      <c r="E17" s="16">
        <v>658</v>
      </c>
      <c r="F17" s="17">
        <v>1081</v>
      </c>
      <c r="G17" s="18">
        <v>357</v>
      </c>
      <c r="H17" s="16">
        <v>733</v>
      </c>
      <c r="I17" s="16">
        <v>316</v>
      </c>
      <c r="J17" s="27">
        <v>642</v>
      </c>
      <c r="K17" s="18">
        <v>418</v>
      </c>
      <c r="L17" s="16">
        <v>859</v>
      </c>
      <c r="M17" s="16">
        <v>418</v>
      </c>
      <c r="N17" s="27">
        <v>859</v>
      </c>
      <c r="O17" s="19">
        <f t="shared" si="1"/>
        <v>1223</v>
      </c>
      <c r="P17" s="28">
        <f t="shared" si="2"/>
        <v>2463</v>
      </c>
      <c r="Q17" s="28">
        <f t="shared" si="3"/>
        <v>1392</v>
      </c>
      <c r="R17" s="34">
        <f t="shared" si="4"/>
        <v>2582</v>
      </c>
    </row>
    <row r="18" spans="1:18" s="3" customFormat="1" ht="28.05" customHeight="1">
      <c r="A18" s="10">
        <v>11</v>
      </c>
      <c r="B18" s="26" t="s">
        <v>19</v>
      </c>
      <c r="C18" s="18">
        <v>831</v>
      </c>
      <c r="D18" s="16">
        <v>18811</v>
      </c>
      <c r="E18" s="16">
        <v>208</v>
      </c>
      <c r="F18" s="17">
        <v>3762</v>
      </c>
      <c r="G18" s="18">
        <v>228</v>
      </c>
      <c r="H18" s="16">
        <v>4885</v>
      </c>
      <c r="I18" s="16">
        <v>102</v>
      </c>
      <c r="J18" s="27">
        <v>147</v>
      </c>
      <c r="K18" s="18">
        <v>4892</v>
      </c>
      <c r="L18" s="16">
        <v>14997</v>
      </c>
      <c r="M18" s="16">
        <v>2343</v>
      </c>
      <c r="N18" s="27">
        <v>475</v>
      </c>
      <c r="O18" s="19">
        <f t="shared" si="1"/>
        <v>5951</v>
      </c>
      <c r="P18" s="28">
        <f t="shared" si="2"/>
        <v>38693</v>
      </c>
      <c r="Q18" s="28">
        <f t="shared" si="3"/>
        <v>2653</v>
      </c>
      <c r="R18" s="34">
        <f t="shared" si="4"/>
        <v>4384</v>
      </c>
    </row>
    <row r="19" spans="1:18" s="3" customFormat="1" ht="28.05" customHeight="1">
      <c r="A19" s="10">
        <v>12</v>
      </c>
      <c r="B19" s="26" t="s">
        <v>20</v>
      </c>
      <c r="C19" s="18">
        <v>5778</v>
      </c>
      <c r="D19" s="16">
        <v>11689</v>
      </c>
      <c r="E19" s="16">
        <v>5778</v>
      </c>
      <c r="F19" s="17">
        <v>11689</v>
      </c>
      <c r="G19" s="18">
        <v>0</v>
      </c>
      <c r="H19" s="16">
        <v>0</v>
      </c>
      <c r="I19" s="16">
        <v>0</v>
      </c>
      <c r="J19" s="27">
        <v>0</v>
      </c>
      <c r="K19" s="18">
        <v>7674</v>
      </c>
      <c r="L19" s="16">
        <v>15547</v>
      </c>
      <c r="M19" s="16">
        <v>7674</v>
      </c>
      <c r="N19" s="27">
        <v>15547</v>
      </c>
      <c r="O19" s="19">
        <f t="shared" si="1"/>
        <v>13452</v>
      </c>
      <c r="P19" s="28">
        <f t="shared" si="2"/>
        <v>27236</v>
      </c>
      <c r="Q19" s="28">
        <f t="shared" si="3"/>
        <v>13452</v>
      </c>
      <c r="R19" s="34">
        <f t="shared" si="4"/>
        <v>27236</v>
      </c>
    </row>
    <row r="20" spans="1:18" s="3" customFormat="1" ht="28.05" customHeight="1">
      <c r="A20" s="10">
        <v>13</v>
      </c>
      <c r="B20" s="26" t="s">
        <v>25</v>
      </c>
      <c r="C20" s="18">
        <v>36</v>
      </c>
      <c r="D20" s="16">
        <v>299</v>
      </c>
      <c r="E20" s="16">
        <v>36</v>
      </c>
      <c r="F20" s="17">
        <v>299</v>
      </c>
      <c r="G20" s="18">
        <v>47</v>
      </c>
      <c r="H20" s="16">
        <v>314</v>
      </c>
      <c r="I20" s="16">
        <v>47</v>
      </c>
      <c r="J20" s="27">
        <v>314</v>
      </c>
      <c r="K20" s="18">
        <v>47</v>
      </c>
      <c r="L20" s="16">
        <v>313</v>
      </c>
      <c r="M20" s="16">
        <v>47</v>
      </c>
      <c r="N20" s="27">
        <v>313</v>
      </c>
      <c r="O20" s="19">
        <f t="shared" si="1"/>
        <v>130</v>
      </c>
      <c r="P20" s="28">
        <f t="shared" si="2"/>
        <v>926</v>
      </c>
      <c r="Q20" s="28">
        <f t="shared" si="3"/>
        <v>130</v>
      </c>
      <c r="R20" s="34">
        <f t="shared" si="4"/>
        <v>926</v>
      </c>
    </row>
    <row r="21" spans="1:18" s="3" customFormat="1" ht="28.05" customHeight="1">
      <c r="A21" s="10">
        <v>14</v>
      </c>
      <c r="B21" s="26" t="s">
        <v>26</v>
      </c>
      <c r="C21" s="18">
        <v>0</v>
      </c>
      <c r="D21" s="16">
        <v>0</v>
      </c>
      <c r="E21" s="16">
        <v>0</v>
      </c>
      <c r="F21" s="17">
        <v>0</v>
      </c>
      <c r="G21" s="18">
        <v>0</v>
      </c>
      <c r="H21" s="16">
        <v>0</v>
      </c>
      <c r="I21" s="16">
        <v>0</v>
      </c>
      <c r="J21" s="27">
        <v>0</v>
      </c>
      <c r="K21" s="18">
        <v>0</v>
      </c>
      <c r="L21" s="16">
        <v>0</v>
      </c>
      <c r="M21" s="16">
        <v>0</v>
      </c>
      <c r="N21" s="27">
        <v>0</v>
      </c>
      <c r="O21" s="19">
        <f t="shared" si="1"/>
        <v>0</v>
      </c>
      <c r="P21" s="28">
        <f t="shared" si="2"/>
        <v>0</v>
      </c>
      <c r="Q21" s="28">
        <f t="shared" si="3"/>
        <v>0</v>
      </c>
      <c r="R21" s="34">
        <f t="shared" si="4"/>
        <v>0</v>
      </c>
    </row>
    <row r="22" spans="1:18" s="3" customFormat="1" ht="28.05" customHeight="1">
      <c r="A22" s="10">
        <v>15</v>
      </c>
      <c r="B22" s="26" t="s">
        <v>27</v>
      </c>
      <c r="C22" s="18">
        <v>10</v>
      </c>
      <c r="D22" s="16">
        <v>258</v>
      </c>
      <c r="E22" s="16">
        <v>10</v>
      </c>
      <c r="F22" s="17">
        <v>258</v>
      </c>
      <c r="G22" s="18">
        <v>214</v>
      </c>
      <c r="H22" s="16">
        <v>2822</v>
      </c>
      <c r="I22" s="16">
        <v>214</v>
      </c>
      <c r="J22" s="27">
        <v>2822</v>
      </c>
      <c r="K22" s="18">
        <v>1153</v>
      </c>
      <c r="L22" s="16">
        <v>6840</v>
      </c>
      <c r="M22" s="16">
        <v>1153</v>
      </c>
      <c r="N22" s="27">
        <v>6840</v>
      </c>
      <c r="O22" s="19">
        <f t="shared" si="1"/>
        <v>1377</v>
      </c>
      <c r="P22" s="28">
        <f t="shared" si="2"/>
        <v>9920</v>
      </c>
      <c r="Q22" s="28">
        <f t="shared" si="3"/>
        <v>1377</v>
      </c>
      <c r="R22" s="34">
        <f t="shared" si="4"/>
        <v>9920</v>
      </c>
    </row>
    <row r="23" spans="1:18" s="3" customFormat="1" ht="28.05" customHeight="1">
      <c r="A23" s="10">
        <v>16</v>
      </c>
      <c r="B23" s="26" t="s">
        <v>28</v>
      </c>
      <c r="C23" s="18">
        <v>0</v>
      </c>
      <c r="D23" s="16">
        <v>0</v>
      </c>
      <c r="E23" s="16">
        <v>0</v>
      </c>
      <c r="F23" s="17">
        <v>0</v>
      </c>
      <c r="G23" s="18">
        <v>0</v>
      </c>
      <c r="H23" s="16">
        <v>0</v>
      </c>
      <c r="I23" s="16">
        <v>0</v>
      </c>
      <c r="J23" s="27">
        <v>0</v>
      </c>
      <c r="K23" s="18">
        <v>0</v>
      </c>
      <c r="L23" s="16">
        <v>0</v>
      </c>
      <c r="M23" s="16">
        <v>0</v>
      </c>
      <c r="N23" s="27">
        <v>0</v>
      </c>
      <c r="O23" s="19">
        <f t="shared" si="1"/>
        <v>0</v>
      </c>
      <c r="P23" s="28">
        <f t="shared" si="2"/>
        <v>0</v>
      </c>
      <c r="Q23" s="28">
        <f t="shared" si="3"/>
        <v>0</v>
      </c>
      <c r="R23" s="34">
        <f t="shared" si="4"/>
        <v>0</v>
      </c>
    </row>
    <row r="24" spans="1:18" s="3" customFormat="1" ht="28.05" customHeight="1">
      <c r="A24" s="10">
        <v>17</v>
      </c>
      <c r="B24" s="26" t="s">
        <v>29</v>
      </c>
      <c r="C24" s="18">
        <v>0</v>
      </c>
      <c r="D24" s="16">
        <v>0</v>
      </c>
      <c r="E24" s="16">
        <v>0</v>
      </c>
      <c r="F24" s="17">
        <v>0</v>
      </c>
      <c r="G24" s="18">
        <v>0</v>
      </c>
      <c r="H24" s="16">
        <v>0</v>
      </c>
      <c r="I24" s="16">
        <v>0</v>
      </c>
      <c r="J24" s="27">
        <v>0</v>
      </c>
      <c r="K24" s="18">
        <v>0</v>
      </c>
      <c r="L24" s="16">
        <v>0</v>
      </c>
      <c r="M24" s="16">
        <v>0</v>
      </c>
      <c r="N24" s="27">
        <v>0</v>
      </c>
      <c r="O24" s="19">
        <f t="shared" si="1"/>
        <v>0</v>
      </c>
      <c r="P24" s="28">
        <f t="shared" si="2"/>
        <v>0</v>
      </c>
      <c r="Q24" s="28">
        <f t="shared" si="3"/>
        <v>0</v>
      </c>
      <c r="R24" s="34">
        <f t="shared" si="4"/>
        <v>0</v>
      </c>
    </row>
    <row r="25" spans="1:18" s="3" customFormat="1" ht="28.05" customHeight="1">
      <c r="A25" s="10">
        <v>18</v>
      </c>
      <c r="B25" s="26" t="s">
        <v>30</v>
      </c>
      <c r="C25" s="18">
        <v>0</v>
      </c>
      <c r="D25" s="16">
        <v>0</v>
      </c>
      <c r="E25" s="16">
        <v>0</v>
      </c>
      <c r="F25" s="17">
        <v>0</v>
      </c>
      <c r="G25" s="18">
        <v>0</v>
      </c>
      <c r="H25" s="16">
        <v>0</v>
      </c>
      <c r="I25" s="16">
        <v>0</v>
      </c>
      <c r="J25" s="27">
        <v>0</v>
      </c>
      <c r="K25" s="18">
        <v>0</v>
      </c>
      <c r="L25" s="16">
        <v>0</v>
      </c>
      <c r="M25" s="16">
        <v>0</v>
      </c>
      <c r="N25" s="27">
        <v>0</v>
      </c>
      <c r="O25" s="19">
        <f t="shared" si="1"/>
        <v>0</v>
      </c>
      <c r="P25" s="28">
        <f t="shared" si="2"/>
        <v>0</v>
      </c>
      <c r="Q25" s="28">
        <f t="shared" si="3"/>
        <v>0</v>
      </c>
      <c r="R25" s="34">
        <f t="shared" si="4"/>
        <v>0</v>
      </c>
    </row>
    <row r="26" spans="1:18" s="3" customFormat="1" ht="28.05" customHeight="1">
      <c r="A26" s="10">
        <v>19</v>
      </c>
      <c r="B26" s="26" t="s">
        <v>31</v>
      </c>
      <c r="C26" s="18">
        <v>0</v>
      </c>
      <c r="D26" s="16">
        <v>0</v>
      </c>
      <c r="E26" s="16">
        <v>0</v>
      </c>
      <c r="F26" s="17">
        <v>0</v>
      </c>
      <c r="G26" s="18">
        <v>0</v>
      </c>
      <c r="H26" s="16">
        <v>0</v>
      </c>
      <c r="I26" s="16">
        <v>0</v>
      </c>
      <c r="J26" s="27">
        <v>0</v>
      </c>
      <c r="K26" s="18">
        <v>0</v>
      </c>
      <c r="L26" s="16">
        <v>0</v>
      </c>
      <c r="M26" s="16">
        <v>0</v>
      </c>
      <c r="N26" s="27">
        <v>0</v>
      </c>
      <c r="O26" s="19">
        <f t="shared" si="1"/>
        <v>0</v>
      </c>
      <c r="P26" s="28">
        <f t="shared" si="2"/>
        <v>0</v>
      </c>
      <c r="Q26" s="28">
        <f t="shared" si="3"/>
        <v>0</v>
      </c>
      <c r="R26" s="34">
        <f t="shared" si="4"/>
        <v>0</v>
      </c>
    </row>
    <row r="27" spans="1:18" s="3" customFormat="1" ht="28.05" customHeight="1">
      <c r="A27" s="10">
        <v>20</v>
      </c>
      <c r="B27" s="26" t="s">
        <v>32</v>
      </c>
      <c r="C27" s="18">
        <v>0</v>
      </c>
      <c r="D27" s="16">
        <v>0</v>
      </c>
      <c r="E27" s="16">
        <v>0</v>
      </c>
      <c r="F27" s="17">
        <v>0</v>
      </c>
      <c r="G27" s="18">
        <v>0</v>
      </c>
      <c r="H27" s="16">
        <v>0</v>
      </c>
      <c r="I27" s="16">
        <v>0</v>
      </c>
      <c r="J27" s="27">
        <v>0</v>
      </c>
      <c r="K27" s="18">
        <v>0</v>
      </c>
      <c r="L27" s="16">
        <v>0</v>
      </c>
      <c r="M27" s="16">
        <v>0</v>
      </c>
      <c r="N27" s="27">
        <v>0</v>
      </c>
      <c r="O27" s="19">
        <f t="shared" si="1"/>
        <v>0</v>
      </c>
      <c r="P27" s="28">
        <f t="shared" si="2"/>
        <v>0</v>
      </c>
      <c r="Q27" s="28">
        <f t="shared" si="3"/>
        <v>0</v>
      </c>
      <c r="R27" s="34">
        <f t="shared" si="4"/>
        <v>0</v>
      </c>
    </row>
    <row r="28" spans="1:18" s="44" customFormat="1" ht="28.05" customHeight="1">
      <c r="A28" s="10">
        <v>21</v>
      </c>
      <c r="B28" s="26" t="s">
        <v>33</v>
      </c>
      <c r="C28" s="18">
        <v>0</v>
      </c>
      <c r="D28" s="16">
        <v>0</v>
      </c>
      <c r="E28" s="16">
        <v>0</v>
      </c>
      <c r="F28" s="17">
        <v>0</v>
      </c>
      <c r="G28" s="18">
        <v>0</v>
      </c>
      <c r="H28" s="16">
        <v>0</v>
      </c>
      <c r="I28" s="16">
        <v>0</v>
      </c>
      <c r="J28" s="27">
        <v>0</v>
      </c>
      <c r="K28" s="18">
        <v>0</v>
      </c>
      <c r="L28" s="16">
        <v>0</v>
      </c>
      <c r="M28" s="16">
        <v>0</v>
      </c>
      <c r="N28" s="27">
        <v>0</v>
      </c>
      <c r="O28" s="19">
        <f t="shared" si="1"/>
        <v>0</v>
      </c>
      <c r="P28" s="28">
        <f t="shared" si="2"/>
        <v>0</v>
      </c>
      <c r="Q28" s="28">
        <f t="shared" si="3"/>
        <v>0</v>
      </c>
      <c r="R28" s="34">
        <f t="shared" si="4"/>
        <v>0</v>
      </c>
    </row>
    <row r="29" spans="1:18" s="3" customFormat="1" ht="28.05" customHeight="1">
      <c r="A29" s="10">
        <v>22</v>
      </c>
      <c r="B29" s="26" t="s">
        <v>34</v>
      </c>
      <c r="C29" s="18">
        <v>0</v>
      </c>
      <c r="D29" s="16">
        <v>0</v>
      </c>
      <c r="E29" s="16">
        <v>0</v>
      </c>
      <c r="F29" s="17">
        <v>0</v>
      </c>
      <c r="G29" s="18">
        <v>0</v>
      </c>
      <c r="H29" s="16">
        <v>0</v>
      </c>
      <c r="I29" s="16">
        <v>0</v>
      </c>
      <c r="J29" s="27">
        <v>0</v>
      </c>
      <c r="K29" s="18">
        <v>0</v>
      </c>
      <c r="L29" s="16">
        <v>0</v>
      </c>
      <c r="M29" s="16">
        <v>0</v>
      </c>
      <c r="N29" s="27">
        <v>0</v>
      </c>
      <c r="O29" s="19">
        <f t="shared" si="1"/>
        <v>0</v>
      </c>
      <c r="P29" s="28">
        <f t="shared" si="2"/>
        <v>0</v>
      </c>
      <c r="Q29" s="28">
        <f t="shared" si="3"/>
        <v>0</v>
      </c>
      <c r="R29" s="34">
        <f t="shared" si="4"/>
        <v>0</v>
      </c>
    </row>
    <row r="30" spans="1:18" s="44" customFormat="1" ht="28.05" customHeight="1">
      <c r="A30" s="10">
        <v>23</v>
      </c>
      <c r="B30" s="26" t="s">
        <v>35</v>
      </c>
      <c r="C30" s="18">
        <v>0</v>
      </c>
      <c r="D30" s="16">
        <v>0</v>
      </c>
      <c r="E30" s="16">
        <v>0</v>
      </c>
      <c r="F30" s="16">
        <v>0</v>
      </c>
      <c r="G30" s="18">
        <v>0</v>
      </c>
      <c r="H30" s="16">
        <v>0</v>
      </c>
      <c r="I30" s="16">
        <v>0</v>
      </c>
      <c r="J30" s="27">
        <v>0</v>
      </c>
      <c r="K30" s="18">
        <v>0</v>
      </c>
      <c r="L30" s="16">
        <v>0</v>
      </c>
      <c r="M30" s="16">
        <v>0</v>
      </c>
      <c r="N30" s="27">
        <v>0</v>
      </c>
      <c r="O30" s="19">
        <f t="shared" si="1"/>
        <v>0</v>
      </c>
      <c r="P30" s="28">
        <f t="shared" si="2"/>
        <v>0</v>
      </c>
      <c r="Q30" s="28">
        <f t="shared" si="3"/>
        <v>0</v>
      </c>
      <c r="R30" s="34">
        <f t="shared" si="4"/>
        <v>0</v>
      </c>
    </row>
    <row r="31" spans="1:18" s="3" customFormat="1" ht="28.05" customHeight="1">
      <c r="A31" s="11">
        <v>24</v>
      </c>
      <c r="B31" s="26" t="s">
        <v>36</v>
      </c>
      <c r="C31" s="18">
        <v>0</v>
      </c>
      <c r="D31" s="16">
        <v>0</v>
      </c>
      <c r="E31" s="16">
        <v>0</v>
      </c>
      <c r="F31" s="16">
        <v>0</v>
      </c>
      <c r="G31" s="18">
        <v>0</v>
      </c>
      <c r="H31" s="16">
        <v>0</v>
      </c>
      <c r="I31" s="16">
        <v>0</v>
      </c>
      <c r="J31" s="27">
        <v>0</v>
      </c>
      <c r="K31" s="18">
        <v>0</v>
      </c>
      <c r="L31" s="16">
        <v>0</v>
      </c>
      <c r="M31" s="16">
        <v>0</v>
      </c>
      <c r="N31" s="27">
        <v>0</v>
      </c>
      <c r="O31" s="19">
        <f t="shared" si="1"/>
        <v>0</v>
      </c>
      <c r="P31" s="28">
        <f t="shared" si="2"/>
        <v>0</v>
      </c>
      <c r="Q31" s="28">
        <f t="shared" si="3"/>
        <v>0</v>
      </c>
      <c r="R31" s="34">
        <f t="shared" si="4"/>
        <v>0</v>
      </c>
    </row>
    <row r="32" spans="1:18" s="3" customFormat="1" ht="28.05" customHeight="1">
      <c r="A32" s="10">
        <v>25</v>
      </c>
      <c r="B32" s="26" t="s">
        <v>37</v>
      </c>
      <c r="C32" s="18">
        <v>0</v>
      </c>
      <c r="D32" s="16">
        <v>0</v>
      </c>
      <c r="E32" s="16">
        <v>0</v>
      </c>
      <c r="F32" s="16">
        <v>0</v>
      </c>
      <c r="G32" s="18">
        <v>0</v>
      </c>
      <c r="H32" s="16">
        <v>0</v>
      </c>
      <c r="I32" s="16">
        <v>0</v>
      </c>
      <c r="J32" s="27">
        <v>0</v>
      </c>
      <c r="K32" s="18">
        <v>0</v>
      </c>
      <c r="L32" s="16">
        <v>0</v>
      </c>
      <c r="M32" s="16">
        <v>0</v>
      </c>
      <c r="N32" s="27">
        <v>0</v>
      </c>
      <c r="O32" s="19">
        <f t="shared" si="1"/>
        <v>0</v>
      </c>
      <c r="P32" s="28">
        <f t="shared" si="2"/>
        <v>0</v>
      </c>
      <c r="Q32" s="28">
        <f t="shared" si="3"/>
        <v>0</v>
      </c>
      <c r="R32" s="34">
        <f t="shared" si="4"/>
        <v>0</v>
      </c>
    </row>
    <row r="33" spans="1:18" s="44" customFormat="1" ht="28.05" customHeight="1">
      <c r="A33" s="11">
        <v>26</v>
      </c>
      <c r="B33" s="26" t="s">
        <v>6</v>
      </c>
      <c r="C33" s="18">
        <v>0</v>
      </c>
      <c r="D33" s="16">
        <v>0</v>
      </c>
      <c r="E33" s="16">
        <v>0</v>
      </c>
      <c r="F33" s="17">
        <v>0</v>
      </c>
      <c r="G33" s="18">
        <v>0</v>
      </c>
      <c r="H33" s="16">
        <v>0</v>
      </c>
      <c r="I33" s="16">
        <v>0</v>
      </c>
      <c r="J33" s="27">
        <v>0</v>
      </c>
      <c r="K33" s="18">
        <v>0</v>
      </c>
      <c r="L33" s="16">
        <v>0</v>
      </c>
      <c r="M33" s="16">
        <v>0</v>
      </c>
      <c r="N33" s="27">
        <v>0</v>
      </c>
      <c r="O33" s="19">
        <f t="shared" si="1"/>
        <v>0</v>
      </c>
      <c r="P33" s="28">
        <f t="shared" si="2"/>
        <v>0</v>
      </c>
      <c r="Q33" s="28">
        <f t="shared" si="3"/>
        <v>0</v>
      </c>
      <c r="R33" s="34">
        <f t="shared" si="4"/>
        <v>0</v>
      </c>
    </row>
    <row r="34" spans="1:18" s="3" customFormat="1" ht="28.05" customHeight="1">
      <c r="A34" s="10">
        <v>27</v>
      </c>
      <c r="B34" s="26" t="s">
        <v>38</v>
      </c>
      <c r="C34" s="18">
        <v>0</v>
      </c>
      <c r="D34" s="16">
        <v>0</v>
      </c>
      <c r="E34" s="16">
        <v>0</v>
      </c>
      <c r="F34" s="17">
        <v>0</v>
      </c>
      <c r="G34" s="18">
        <v>0</v>
      </c>
      <c r="H34" s="16">
        <v>0</v>
      </c>
      <c r="I34" s="16">
        <v>0</v>
      </c>
      <c r="J34" s="27">
        <v>0</v>
      </c>
      <c r="K34" s="18">
        <v>0</v>
      </c>
      <c r="L34" s="16">
        <v>0</v>
      </c>
      <c r="M34" s="16">
        <v>0</v>
      </c>
      <c r="N34" s="27">
        <v>0</v>
      </c>
      <c r="O34" s="19">
        <f t="shared" si="1"/>
        <v>0</v>
      </c>
      <c r="P34" s="28">
        <f t="shared" si="2"/>
        <v>0</v>
      </c>
      <c r="Q34" s="28">
        <f t="shared" si="3"/>
        <v>0</v>
      </c>
      <c r="R34" s="34">
        <f t="shared" si="4"/>
        <v>0</v>
      </c>
    </row>
    <row r="35" spans="1:18" s="3" customFormat="1" ht="28.05" customHeight="1" thickBot="1">
      <c r="A35" s="11">
        <v>28</v>
      </c>
      <c r="B35" s="26" t="s">
        <v>39</v>
      </c>
      <c r="C35" s="20">
        <v>395</v>
      </c>
      <c r="D35" s="24">
        <v>670</v>
      </c>
      <c r="E35" s="16">
        <v>395</v>
      </c>
      <c r="F35" s="17">
        <v>670</v>
      </c>
      <c r="G35" s="42">
        <v>1344</v>
      </c>
      <c r="H35" s="43">
        <v>1772</v>
      </c>
      <c r="I35" s="43">
        <v>1344</v>
      </c>
      <c r="J35" s="41">
        <v>1772</v>
      </c>
      <c r="K35" s="42">
        <v>1233</v>
      </c>
      <c r="L35" s="43">
        <v>1748</v>
      </c>
      <c r="M35" s="43">
        <v>1233</v>
      </c>
      <c r="N35" s="41">
        <v>1748</v>
      </c>
      <c r="O35" s="35">
        <f t="shared" si="1"/>
        <v>2972</v>
      </c>
      <c r="P35" s="36">
        <f t="shared" si="2"/>
        <v>4190</v>
      </c>
      <c r="Q35" s="36">
        <f t="shared" si="3"/>
        <v>2972</v>
      </c>
      <c r="R35" s="37">
        <f t="shared" si="4"/>
        <v>4190</v>
      </c>
    </row>
    <row r="36" spans="1:18" s="3" customFormat="1" ht="43.5" customHeight="1" thickBot="1">
      <c r="A36" s="8"/>
      <c r="B36" s="12" t="s">
        <v>3</v>
      </c>
      <c r="C36" s="25">
        <f t="shared" ref="C36:O36" si="5">SUM(C8:C35)</f>
        <v>26651</v>
      </c>
      <c r="D36" s="9">
        <f t="shared" si="5"/>
        <v>86040</v>
      </c>
      <c r="E36" s="25">
        <f t="shared" si="5"/>
        <v>26149</v>
      </c>
      <c r="F36" s="9">
        <f t="shared" si="5"/>
        <v>70712</v>
      </c>
      <c r="G36" s="25">
        <f t="shared" si="5"/>
        <v>11755</v>
      </c>
      <c r="H36" s="38">
        <f t="shared" si="5"/>
        <v>57870</v>
      </c>
      <c r="I36" s="40">
        <f t="shared" si="5"/>
        <v>11386</v>
      </c>
      <c r="J36" s="40">
        <f t="shared" si="5"/>
        <v>50627</v>
      </c>
      <c r="K36" s="25">
        <f t="shared" si="5"/>
        <v>43442</v>
      </c>
      <c r="L36" s="25">
        <f t="shared" si="5"/>
        <v>88860</v>
      </c>
      <c r="M36" s="25">
        <f t="shared" si="5"/>
        <v>40798</v>
      </c>
      <c r="N36" s="25">
        <f t="shared" si="5"/>
        <v>73918</v>
      </c>
      <c r="O36" s="25">
        <f t="shared" si="5"/>
        <v>81848</v>
      </c>
      <c r="P36" s="38">
        <f t="shared" ref="P36:R36" si="6">SUM(P8:P35)</f>
        <v>232770</v>
      </c>
      <c r="Q36" s="38">
        <f t="shared" si="6"/>
        <v>78333</v>
      </c>
      <c r="R36" s="39">
        <f t="shared" si="6"/>
        <v>195257</v>
      </c>
    </row>
    <row r="37" spans="1:18" ht="38.25" customHeight="1">
      <c r="A37" s="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 t="s">
        <v>40</v>
      </c>
      <c r="R37" s="13"/>
    </row>
  </sheetData>
  <mergeCells count="18">
    <mergeCell ref="B1:R1"/>
    <mergeCell ref="O5:R5"/>
    <mergeCell ref="K5:N5"/>
    <mergeCell ref="C5:F5"/>
    <mergeCell ref="C6:D6"/>
    <mergeCell ref="E6:F6"/>
    <mergeCell ref="G5:J5"/>
    <mergeCell ref="G6:H6"/>
    <mergeCell ref="I6:J6"/>
    <mergeCell ref="A5:A7"/>
    <mergeCell ref="A2:R2"/>
    <mergeCell ref="A3:R3"/>
    <mergeCell ref="A4:R4"/>
    <mergeCell ref="B5:B7"/>
    <mergeCell ref="Q6:R6"/>
    <mergeCell ref="O6:P6"/>
    <mergeCell ref="K6:L6"/>
    <mergeCell ref="M6:N6"/>
  </mergeCells>
  <pageMargins left="0.56000000000000005" right="0.19" top="1.69" bottom="0.55000000000000004" header="1.85" footer="0.5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DEC 2020</vt:lpstr>
      <vt:lpstr>'DEC 2020'!OLE_LINK2</vt:lpstr>
      <vt:lpstr>'DEC 2020'!Print_Area</vt:lpstr>
    </vt:vector>
  </TitlesOfParts>
  <Company>PUNJAB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2021-02-05T13:38:32Z</cp:lastPrinted>
  <dcterms:created xsi:type="dcterms:W3CDTF">1999-09-08T05:47:22Z</dcterms:created>
  <dcterms:modified xsi:type="dcterms:W3CDTF">2021-03-12T10:54:11Z</dcterms:modified>
</cp:coreProperties>
</file>