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1" sheetId="3" r:id="rId1"/>
  </sheets>
  <definedNames>
    <definedName name="_xlnm.Print_Area" localSheetId="0">'SEP 21'!$A$1:$AE$27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D26" i="3"/>
  <c r="F26" i="3"/>
  <c r="G26" i="3" s="1"/>
  <c r="H26" i="3"/>
  <c r="J26" i="3"/>
  <c r="K26" i="3" s="1"/>
  <c r="L26" i="3"/>
  <c r="M26" i="3" s="1"/>
  <c r="N26" i="3"/>
  <c r="O26" i="3"/>
  <c r="P26" i="3"/>
  <c r="Q26" i="3" s="1"/>
  <c r="R26" i="3"/>
  <c r="S26" i="3" s="1"/>
  <c r="T26" i="3"/>
  <c r="U26" i="3" s="1"/>
  <c r="V26" i="3"/>
  <c r="W26" i="3" s="1"/>
  <c r="X26" i="3"/>
  <c r="Y26" i="3"/>
  <c r="Z26" i="3"/>
  <c r="AA26" i="3"/>
  <c r="AB26" i="3"/>
  <c r="AC26" i="3"/>
  <c r="AD26" i="3"/>
  <c r="E26" i="3" l="1"/>
  <c r="I26" i="3"/>
</calcChain>
</file>

<file path=xl/sharedStrings.xml><?xml version="1.0" encoding="utf-8"?>
<sst xmlns="http://schemas.openxmlformats.org/spreadsheetml/2006/main" count="54" uniqueCount="53">
  <si>
    <t>Total No. of Eligible Operative SB Accs.</t>
  </si>
  <si>
    <t>No. of Eligible Operative SB Accs. Covered with Debit/ RuPay cards</t>
  </si>
  <si>
    <t>% Debit/ RuPay cards coverage</t>
  </si>
  <si>
    <t>No. of Eligible Operative SB Accs. Covered with Net Banking</t>
  </si>
  <si>
    <t>% Net banking coverage</t>
  </si>
  <si>
    <t>No. of Eligible Operative SB Accs. Covered with Mobile Banking/ UPI/ USSD etc. ^</t>
  </si>
  <si>
    <t>% of Mobile Banking/ UPI/ USSD coverage</t>
  </si>
  <si>
    <t>No. of Eligible Operative SB Accs. Covered with Aadhar Enabled Payment System (AEPS) ^^</t>
  </si>
  <si>
    <t>% AEPS coverage</t>
  </si>
  <si>
    <t>Total No. of Eligible Operative SB Accoutns covered with at least one of the facilities - Debit/ RuPay cards/ Net Banking/ Mobile Banking/ UPI/ USSD/ AEPS etc.*</t>
  </si>
  <si>
    <t>% of Eligible Operative Accounts digitally covered (with at least one of the facilities) out of total Operative Savings Accounts</t>
  </si>
  <si>
    <t>**No. of Operative SB Accounts ineligible for digital coverage as per bank's Board approved policies</t>
  </si>
  <si>
    <t>Total No. of Eligible Operative Current/ Business Accounts</t>
  </si>
  <si>
    <t>No. of Eligible Operative Current/ Business Accounts covered through Net Banking</t>
  </si>
  <si>
    <t>No. of POS/ QR availed by Eligible Operative Current/ Business accounts</t>
  </si>
  <si>
    <t>% of POS/ QR coverage</t>
  </si>
  <si>
    <t>No. of Eligible Operative Current/ Business Accountd covered with Mobile Banking etc.</t>
  </si>
  <si>
    <t>% of Mobile Banking coverage</t>
  </si>
  <si>
    <t>Total No. of Eligible Operative Current/ Business Accounts covered with at least one of facilities - Net Banking/ POS/ QR/ Mobile Banking* etc.</t>
  </si>
  <si>
    <t>% of Eligible Operative Accounts digitally covered (with at least one of the facilities) out of total Operative Current/ Business Accounts</t>
  </si>
  <si>
    <t>**No. of Operative Current/ Business Accounts ineligible for digital coverage as per bank's Board approved policies</t>
  </si>
  <si>
    <t>A. POS/ QR issued to shopkeepers (other than CA holders)</t>
  </si>
  <si>
    <t>B. POS/ QR issued to Govt./ Public Service providers</t>
  </si>
  <si>
    <t>C. POS/ QR issued to others</t>
  </si>
  <si>
    <t>Total POS/ QR (A+B+C) other than CA holders</t>
  </si>
  <si>
    <t>No. of FLC camps on Digital FL</t>
  </si>
  <si>
    <t>No. of people participated</t>
  </si>
  <si>
    <t>BANK OF BARODA</t>
  </si>
  <si>
    <t>CENTRAL BANK OF INDIA</t>
  </si>
  <si>
    <t>FEDERAL BANK</t>
  </si>
  <si>
    <t xml:space="preserve">ICICI BANK LTD </t>
  </si>
  <si>
    <t>INDIAN BANK</t>
  </si>
  <si>
    <t>YES BANK</t>
  </si>
  <si>
    <t>BANK NAME</t>
  </si>
  <si>
    <t>BANDHAN BANK</t>
  </si>
  <si>
    <t>PUNJAB NATIONAL BANK</t>
  </si>
  <si>
    <t>TOTAL</t>
  </si>
  <si>
    <t>SLBC Punjab</t>
  </si>
  <si>
    <t>CAPITAL SMALL FINANCE BANK</t>
  </si>
  <si>
    <t>IDFC FIRST BANK</t>
  </si>
  <si>
    <t>IOB</t>
  </si>
  <si>
    <t>SBI</t>
  </si>
  <si>
    <t>PSB</t>
  </si>
  <si>
    <t>AU SMALL FINANCE BANK LIMITED</t>
  </si>
  <si>
    <t>AXIS BANK LTD.</t>
  </si>
  <si>
    <t>BANK OF INDIA, MOHALI C&amp;P</t>
  </si>
  <si>
    <t>COOPERATIVE BANK</t>
  </si>
  <si>
    <t>IDBI BANK LTD.</t>
  </si>
  <si>
    <t xml:space="preserve">INDUSIND </t>
  </si>
  <si>
    <t xml:space="preserve">J&amp;K BANK </t>
  </si>
  <si>
    <t>UNION BANK OF INDIA</t>
  </si>
  <si>
    <t xml:space="preserve">EXPANDING AND DEEPENING OF DIGITAL PAYMENT ECOSYSTEM IN DISTRICT SAS NAGAR  AS ON 30.09.2021     </t>
  </si>
  <si>
    <t>Annexure - 27.1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</si>
</sst>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9]General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9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 indent="2"/>
    </xf>
    <xf numFmtId="0" fontId="8" fillId="0" borderId="0" xfId="0" applyFont="1"/>
    <xf numFmtId="0" fontId="4" fillId="0" borderId="12" xfId="0" applyFont="1" applyFill="1" applyBorder="1" applyAlignment="1">
      <alignment horizontal="center"/>
    </xf>
    <xf numFmtId="0" fontId="5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11" fillId="0" borderId="14" xfId="0" applyFont="1" applyFill="1" applyBorder="1" applyAlignment="1"/>
    <xf numFmtId="0" fontId="11" fillId="0" borderId="11" xfId="0" applyFont="1" applyFill="1" applyBorder="1" applyAlignment="1"/>
    <xf numFmtId="2" fontId="11" fillId="0" borderId="11" xfId="0" applyNumberFormat="1" applyFont="1" applyFill="1" applyBorder="1" applyAlignment="1"/>
    <xf numFmtId="0" fontId="11" fillId="0" borderId="15" xfId="0" applyFont="1" applyFill="1" applyBorder="1" applyAlignment="1"/>
    <xf numFmtId="0" fontId="11" fillId="0" borderId="4" xfId="0" applyFont="1" applyFill="1" applyBorder="1" applyAlignment="1"/>
    <xf numFmtId="2" fontId="11" fillId="0" borderId="4" xfId="0" applyNumberFormat="1" applyFont="1" applyFill="1" applyBorder="1" applyAlignment="1"/>
    <xf numFmtId="0" fontId="11" fillId="0" borderId="9" xfId="0" applyFont="1" applyFill="1" applyBorder="1" applyAlignment="1"/>
    <xf numFmtId="2" fontId="11" fillId="0" borderId="9" xfId="0" applyNumberFormat="1" applyFont="1" applyFill="1" applyBorder="1" applyAlignment="1"/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abSelected="1" view="pageBreakPreview" topLeftCell="H1" zoomScale="70" zoomScaleNormal="100" zoomScaleSheetLayoutView="70" workbookViewId="0">
      <selection activeCell="Y4" sqref="Y4"/>
    </sheetView>
  </sheetViews>
  <sheetFormatPr defaultRowHeight="14.4" x14ac:dyDescent="0.3"/>
  <cols>
    <col min="2" max="2" width="38.33203125" customWidth="1"/>
    <col min="3" max="3" width="15.44140625" customWidth="1"/>
    <col min="4" max="4" width="16.5546875" customWidth="1"/>
    <col min="5" max="5" width="13.33203125" style="3" customWidth="1"/>
    <col min="6" max="6" width="14.6640625" customWidth="1"/>
    <col min="7" max="7" width="14.33203125" customWidth="1"/>
    <col min="8" max="8" width="14.109375" customWidth="1"/>
    <col min="9" max="9" width="14.33203125" customWidth="1"/>
    <col min="10" max="10" width="13.6640625" customWidth="1"/>
    <col min="11" max="11" width="13.5546875" customWidth="1"/>
    <col min="12" max="12" width="16.5546875" customWidth="1"/>
    <col min="13" max="13" width="13.88671875" customWidth="1"/>
    <col min="14" max="16" width="12" customWidth="1"/>
    <col min="17" max="17" width="13.5546875" customWidth="1"/>
    <col min="18" max="20" width="12" customWidth="1"/>
    <col min="21" max="21" width="13.44140625" customWidth="1"/>
    <col min="22" max="22" width="13.6640625" customWidth="1"/>
    <col min="23" max="23" width="14.109375" customWidth="1"/>
    <col min="24" max="24" width="12" customWidth="1"/>
    <col min="25" max="26" width="10.33203125" customWidth="1"/>
    <col min="27" max="27" width="9.33203125" customWidth="1"/>
    <col min="28" max="28" width="10.33203125" customWidth="1"/>
    <col min="29" max="29" width="8.33203125" customWidth="1"/>
    <col min="30" max="30" width="14.44140625" customWidth="1"/>
  </cols>
  <sheetData>
    <row r="2" spans="1:30" ht="24" thickBot="1" x14ac:dyDescent="0.5">
      <c r="AB2" s="30" t="s">
        <v>52</v>
      </c>
      <c r="AC2" s="30"/>
      <c r="AD2" s="30"/>
    </row>
    <row r="3" spans="1:30" s="2" customFormat="1" ht="25.2" thickBot="1" x14ac:dyDescent="0.45">
      <c r="B3" s="27" t="s">
        <v>51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9"/>
    </row>
    <row r="4" spans="1:30" s="8" customFormat="1" ht="361.8" customHeight="1" thickBot="1" x14ac:dyDescent="0.4">
      <c r="B4" s="7" t="s">
        <v>33</v>
      </c>
      <c r="C4" s="20" t="s">
        <v>0</v>
      </c>
      <c r="D4" s="21" t="s">
        <v>1</v>
      </c>
      <c r="E4" s="22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1" t="s">
        <v>9</v>
      </c>
      <c r="M4" s="23" t="s">
        <v>10</v>
      </c>
      <c r="N4" s="23" t="s">
        <v>11</v>
      </c>
      <c r="O4" s="20" t="s">
        <v>12</v>
      </c>
      <c r="P4" s="21" t="s">
        <v>13</v>
      </c>
      <c r="Q4" s="21" t="s">
        <v>4</v>
      </c>
      <c r="R4" s="21" t="s">
        <v>14</v>
      </c>
      <c r="S4" s="23" t="s">
        <v>15</v>
      </c>
      <c r="T4" s="23" t="s">
        <v>16</v>
      </c>
      <c r="U4" s="23" t="s">
        <v>17</v>
      </c>
      <c r="V4" s="21" t="s">
        <v>18</v>
      </c>
      <c r="W4" s="21" t="s">
        <v>19</v>
      </c>
      <c r="X4" s="24" t="s">
        <v>20</v>
      </c>
      <c r="Y4" s="25" t="s">
        <v>21</v>
      </c>
      <c r="Z4" s="21" t="s">
        <v>22</v>
      </c>
      <c r="AA4" s="21" t="s">
        <v>23</v>
      </c>
      <c r="AB4" s="26" t="s">
        <v>24</v>
      </c>
      <c r="AC4" s="20" t="s">
        <v>25</v>
      </c>
      <c r="AD4" s="26" t="s">
        <v>26</v>
      </c>
    </row>
    <row r="5" spans="1:30" ht="46.8" customHeight="1" x14ac:dyDescent="0.4">
      <c r="B5" s="9" t="s">
        <v>43</v>
      </c>
      <c r="C5" s="12">
        <v>7977</v>
      </c>
      <c r="D5" s="13">
        <v>7687</v>
      </c>
      <c r="E5" s="14">
        <v>96.364548075717693</v>
      </c>
      <c r="F5" s="13">
        <v>1231</v>
      </c>
      <c r="G5" s="14">
        <v>15.431866616522502</v>
      </c>
      <c r="H5" s="13">
        <v>3874</v>
      </c>
      <c r="I5" s="13">
        <v>48.564623291964395</v>
      </c>
      <c r="J5" s="13">
        <v>7074</v>
      </c>
      <c r="K5" s="14">
        <v>88.679954870251976</v>
      </c>
      <c r="L5" s="13">
        <v>7873</v>
      </c>
      <c r="M5" s="13">
        <v>98.696251723705657</v>
      </c>
      <c r="N5" s="13">
        <v>0</v>
      </c>
      <c r="O5" s="13">
        <v>490</v>
      </c>
      <c r="P5" s="13">
        <v>230</v>
      </c>
      <c r="Q5" s="14">
        <v>46.938775510204081</v>
      </c>
      <c r="R5" s="13">
        <v>258</v>
      </c>
      <c r="S5" s="14">
        <v>52.653061224489797</v>
      </c>
      <c r="T5" s="13">
        <v>210</v>
      </c>
      <c r="U5" s="14">
        <v>42.857142857142854</v>
      </c>
      <c r="V5" s="13">
        <v>386</v>
      </c>
      <c r="W5" s="14">
        <v>78.775510204081627</v>
      </c>
      <c r="X5" s="13">
        <v>0</v>
      </c>
      <c r="Y5" s="13">
        <v>310</v>
      </c>
      <c r="Z5" s="13">
        <v>0</v>
      </c>
      <c r="AA5" s="13">
        <v>0</v>
      </c>
      <c r="AB5" s="13">
        <v>310</v>
      </c>
      <c r="AC5" s="13">
        <v>0</v>
      </c>
      <c r="AD5" s="13">
        <v>0</v>
      </c>
    </row>
    <row r="6" spans="1:30" ht="46.8" customHeight="1" x14ac:dyDescent="0.4">
      <c r="B6" s="10" t="s">
        <v>44</v>
      </c>
      <c r="C6" s="15">
        <v>84968</v>
      </c>
      <c r="D6" s="16">
        <v>77678</v>
      </c>
      <c r="E6" s="17">
        <v>91.420299406835511</v>
      </c>
      <c r="F6" s="16">
        <v>22567</v>
      </c>
      <c r="G6" s="17">
        <v>26.559410601638263</v>
      </c>
      <c r="H6" s="16">
        <v>50971</v>
      </c>
      <c r="I6" s="17">
        <v>59.988466246116182</v>
      </c>
      <c r="J6" s="16">
        <v>31171</v>
      </c>
      <c r="K6" s="17">
        <v>36.685575746163259</v>
      </c>
      <c r="L6" s="16">
        <v>77890</v>
      </c>
      <c r="M6" s="17">
        <v>91.66980510309763</v>
      </c>
      <c r="N6" s="16">
        <v>0</v>
      </c>
      <c r="O6" s="16">
        <v>4999</v>
      </c>
      <c r="P6" s="16">
        <v>2733</v>
      </c>
      <c r="Q6" s="17">
        <v>54.670934186837364</v>
      </c>
      <c r="R6" s="16">
        <v>857</v>
      </c>
      <c r="S6" s="17">
        <v>17.143428685737149</v>
      </c>
      <c r="T6" s="16">
        <v>2188</v>
      </c>
      <c r="U6" s="17">
        <v>43.76875375075015</v>
      </c>
      <c r="V6" s="16">
        <v>4461</v>
      </c>
      <c r="W6" s="17">
        <v>89.237847569513903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</row>
    <row r="7" spans="1:30" ht="46.8" customHeight="1" x14ac:dyDescent="0.4">
      <c r="B7" s="10" t="s">
        <v>27</v>
      </c>
      <c r="C7" s="15">
        <v>47888</v>
      </c>
      <c r="D7" s="16">
        <v>23748</v>
      </c>
      <c r="E7" s="17">
        <v>49.59071166054126</v>
      </c>
      <c r="F7" s="16">
        <v>6872</v>
      </c>
      <c r="G7" s="17">
        <v>14</v>
      </c>
      <c r="H7" s="16">
        <v>13051</v>
      </c>
      <c r="I7" s="17">
        <v>27.253174072836618</v>
      </c>
      <c r="J7" s="16">
        <v>32274</v>
      </c>
      <c r="K7" s="17">
        <v>67</v>
      </c>
      <c r="L7" s="16">
        <v>41167</v>
      </c>
      <c r="M7" s="17">
        <v>28</v>
      </c>
      <c r="N7" s="16">
        <v>6721</v>
      </c>
      <c r="O7" s="16">
        <v>17974</v>
      </c>
      <c r="P7" s="16">
        <v>881</v>
      </c>
      <c r="Q7" s="17">
        <v>4.901524424168243</v>
      </c>
      <c r="R7" s="16">
        <v>91</v>
      </c>
      <c r="S7" s="17">
        <v>0.16</v>
      </c>
      <c r="T7" s="16">
        <v>600</v>
      </c>
      <c r="U7" s="17">
        <v>1.1100000000000001</v>
      </c>
      <c r="V7" s="16">
        <v>1433</v>
      </c>
      <c r="W7" s="17">
        <v>2.65</v>
      </c>
      <c r="X7" s="16">
        <v>364</v>
      </c>
      <c r="Y7" s="16">
        <v>2</v>
      </c>
      <c r="Z7" s="16">
        <v>0</v>
      </c>
      <c r="AA7" s="16">
        <v>1</v>
      </c>
      <c r="AB7" s="16">
        <v>3</v>
      </c>
      <c r="AC7" s="16">
        <v>5</v>
      </c>
      <c r="AD7" s="16">
        <v>45</v>
      </c>
    </row>
    <row r="8" spans="1:30" ht="46.8" customHeight="1" x14ac:dyDescent="0.4">
      <c r="B8" s="10" t="s">
        <v>45</v>
      </c>
      <c r="C8" s="15">
        <v>8000</v>
      </c>
      <c r="D8" s="16">
        <v>7556</v>
      </c>
      <c r="E8" s="17">
        <v>94.45</v>
      </c>
      <c r="F8" s="16">
        <v>4570</v>
      </c>
      <c r="G8" s="17">
        <v>57.125</v>
      </c>
      <c r="H8" s="16">
        <v>5150</v>
      </c>
      <c r="I8" s="17">
        <v>64.375</v>
      </c>
      <c r="J8" s="16">
        <v>4555</v>
      </c>
      <c r="K8" s="17">
        <v>56.9375</v>
      </c>
      <c r="L8" s="16">
        <v>4555</v>
      </c>
      <c r="M8" s="17">
        <v>56.9375</v>
      </c>
      <c r="N8" s="16">
        <v>4555</v>
      </c>
      <c r="O8" s="16">
        <v>477</v>
      </c>
      <c r="P8" s="16">
        <v>312</v>
      </c>
      <c r="Q8" s="17">
        <v>65.408805031446548</v>
      </c>
      <c r="R8" s="16">
        <v>10</v>
      </c>
      <c r="S8" s="17">
        <v>2.0964360587002098</v>
      </c>
      <c r="T8" s="16">
        <v>225</v>
      </c>
      <c r="U8" s="17">
        <v>47.169811320754718</v>
      </c>
      <c r="V8" s="16">
        <v>225</v>
      </c>
      <c r="W8" s="17">
        <v>47.169811320754718</v>
      </c>
      <c r="X8" s="16">
        <v>225</v>
      </c>
      <c r="Y8" s="16">
        <v>2</v>
      </c>
      <c r="Z8" s="16">
        <v>0</v>
      </c>
      <c r="AA8" s="16">
        <v>0</v>
      </c>
      <c r="AB8" s="16">
        <v>2</v>
      </c>
      <c r="AC8" s="16">
        <v>0</v>
      </c>
      <c r="AD8" s="16">
        <v>0</v>
      </c>
    </row>
    <row r="9" spans="1:30" ht="46.8" customHeight="1" x14ac:dyDescent="0.4">
      <c r="B9" s="10" t="s">
        <v>38</v>
      </c>
      <c r="C9" s="15">
        <v>1978</v>
      </c>
      <c r="D9" s="16">
        <v>1894</v>
      </c>
      <c r="E9" s="17">
        <v>95.753286147623868</v>
      </c>
      <c r="F9" s="16">
        <v>265</v>
      </c>
      <c r="G9" s="17">
        <v>13.397371081900911</v>
      </c>
      <c r="H9" s="16">
        <v>436</v>
      </c>
      <c r="I9" s="17">
        <v>22.042467138523762</v>
      </c>
      <c r="J9" s="16">
        <v>0</v>
      </c>
      <c r="K9" s="17">
        <v>0</v>
      </c>
      <c r="L9" s="16">
        <v>1894</v>
      </c>
      <c r="M9" s="17">
        <v>95.753286147623868</v>
      </c>
      <c r="N9" s="16">
        <v>0</v>
      </c>
      <c r="O9" s="16">
        <v>92</v>
      </c>
      <c r="P9" s="16">
        <v>36</v>
      </c>
      <c r="Q9" s="17">
        <v>39.130434782608695</v>
      </c>
      <c r="R9" s="16">
        <v>0</v>
      </c>
      <c r="S9" s="17">
        <v>0</v>
      </c>
      <c r="T9" s="16">
        <v>26</v>
      </c>
      <c r="U9" s="17">
        <v>28.260869565217391</v>
      </c>
      <c r="V9" s="16">
        <v>26</v>
      </c>
      <c r="W9" s="17">
        <v>28.260869565217391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</row>
    <row r="10" spans="1:30" ht="46.8" customHeight="1" x14ac:dyDescent="0.4">
      <c r="B10" s="10" t="s">
        <v>28</v>
      </c>
      <c r="C10" s="15">
        <v>64192</v>
      </c>
      <c r="D10" s="16">
        <v>44812</v>
      </c>
      <c r="E10" s="17">
        <v>69.809322033898312</v>
      </c>
      <c r="F10" s="16">
        <v>32157</v>
      </c>
      <c r="G10" s="17">
        <v>50.095027417746756</v>
      </c>
      <c r="H10" s="16">
        <v>12838</v>
      </c>
      <c r="I10" s="17">
        <v>19.999376869391824</v>
      </c>
      <c r="J10" s="16">
        <v>44934</v>
      </c>
      <c r="K10" s="17">
        <v>69.999376869391824</v>
      </c>
      <c r="L10" s="16">
        <v>45134</v>
      </c>
      <c r="M10" s="17">
        <v>70.31094217347956</v>
      </c>
      <c r="N10" s="16">
        <v>19380</v>
      </c>
      <c r="O10" s="16">
        <v>1219</v>
      </c>
      <c r="P10" s="16">
        <v>123</v>
      </c>
      <c r="Q10" s="17">
        <v>10.090237899917966</v>
      </c>
      <c r="R10" s="16">
        <v>86</v>
      </c>
      <c r="S10" s="17">
        <v>7.0549630844954878</v>
      </c>
      <c r="T10" s="16">
        <v>496</v>
      </c>
      <c r="U10" s="17">
        <v>40.689089417555373</v>
      </c>
      <c r="V10" s="16">
        <v>523</v>
      </c>
      <c r="W10" s="17">
        <v>42.904019688269074</v>
      </c>
      <c r="X10" s="16">
        <v>0</v>
      </c>
      <c r="Y10" s="16">
        <v>65</v>
      </c>
      <c r="Z10" s="16">
        <v>0</v>
      </c>
      <c r="AA10" s="16">
        <v>19</v>
      </c>
      <c r="AB10" s="16">
        <v>84</v>
      </c>
      <c r="AC10" s="16">
        <v>2</v>
      </c>
      <c r="AD10" s="16">
        <v>65</v>
      </c>
    </row>
    <row r="11" spans="1:30" ht="46.8" customHeight="1" x14ac:dyDescent="0.4">
      <c r="B11" s="10" t="s">
        <v>46</v>
      </c>
      <c r="C11" s="15">
        <v>82959</v>
      </c>
      <c r="D11" s="16">
        <v>16045</v>
      </c>
      <c r="E11" s="17">
        <v>19.34087922949891</v>
      </c>
      <c r="F11" s="16">
        <v>0</v>
      </c>
      <c r="G11" s="17">
        <v>0</v>
      </c>
      <c r="H11" s="16">
        <v>0</v>
      </c>
      <c r="I11" s="17">
        <v>0</v>
      </c>
      <c r="J11" s="16">
        <v>0</v>
      </c>
      <c r="K11" s="17">
        <v>0</v>
      </c>
      <c r="L11" s="16">
        <v>16045</v>
      </c>
      <c r="M11" s="17">
        <v>19.34087922949891</v>
      </c>
      <c r="N11" s="16">
        <v>0</v>
      </c>
      <c r="O11" s="16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17">
        <v>0</v>
      </c>
      <c r="V11" s="16">
        <v>0</v>
      </c>
      <c r="W11" s="17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</row>
    <row r="12" spans="1:30" s="1" customFormat="1" ht="46.8" customHeight="1" x14ac:dyDescent="0.4">
      <c r="A12"/>
      <c r="B12" s="10" t="s">
        <v>29</v>
      </c>
      <c r="C12" s="15">
        <v>6679</v>
      </c>
      <c r="D12" s="16">
        <v>5835</v>
      </c>
      <c r="E12" s="17">
        <v>87.363377751160357</v>
      </c>
      <c r="F12" s="16">
        <v>1280</v>
      </c>
      <c r="G12" s="17">
        <v>19.164545590657283</v>
      </c>
      <c r="H12" s="16">
        <v>3167</v>
      </c>
      <c r="I12" s="17">
        <v>47.417278035634077</v>
      </c>
      <c r="J12" s="16">
        <v>298</v>
      </c>
      <c r="K12" s="17">
        <v>4.4617457703248986</v>
      </c>
      <c r="L12" s="16">
        <v>6029</v>
      </c>
      <c r="M12" s="17">
        <v>90.268004192244348</v>
      </c>
      <c r="N12" s="16">
        <v>0</v>
      </c>
      <c r="O12" s="16">
        <v>375</v>
      </c>
      <c r="P12" s="16">
        <v>124</v>
      </c>
      <c r="Q12" s="17">
        <v>33.06666666666667</v>
      </c>
      <c r="R12" s="16">
        <v>92</v>
      </c>
      <c r="S12" s="17">
        <v>24.533333333333335</v>
      </c>
      <c r="T12" s="16">
        <v>105</v>
      </c>
      <c r="U12" s="17">
        <v>28</v>
      </c>
      <c r="V12" s="16">
        <v>105</v>
      </c>
      <c r="W12" s="17">
        <v>28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</row>
    <row r="13" spans="1:30" s="1" customFormat="1" ht="46.8" customHeight="1" x14ac:dyDescent="0.4">
      <c r="A13"/>
      <c r="B13" s="10" t="s">
        <v>47</v>
      </c>
      <c r="C13" s="15">
        <v>74828</v>
      </c>
      <c r="D13" s="16">
        <v>62159</v>
      </c>
      <c r="E13" s="17">
        <v>83.06917196771262</v>
      </c>
      <c r="F13" s="16">
        <v>29164</v>
      </c>
      <c r="G13" s="17">
        <v>38.974715347196238</v>
      </c>
      <c r="H13" s="16">
        <v>15028</v>
      </c>
      <c r="I13" s="17">
        <v>20.08339124391939</v>
      </c>
      <c r="J13" s="16">
        <v>71143</v>
      </c>
      <c r="K13" s="17">
        <v>95.075372855080985</v>
      </c>
      <c r="L13" s="16">
        <v>72221</v>
      </c>
      <c r="M13" s="17">
        <v>96.516010049714012</v>
      </c>
      <c r="N13" s="16">
        <v>1580</v>
      </c>
      <c r="O13" s="16">
        <v>2246</v>
      </c>
      <c r="P13" s="16">
        <v>1821</v>
      </c>
      <c r="Q13" s="17">
        <v>81.077471059661619</v>
      </c>
      <c r="R13" s="16">
        <v>467</v>
      </c>
      <c r="S13" s="17">
        <v>20.792520035618878</v>
      </c>
      <c r="T13" s="16">
        <v>533</v>
      </c>
      <c r="U13" s="17">
        <v>23.731077471059663</v>
      </c>
      <c r="V13" s="16">
        <v>1988</v>
      </c>
      <c r="W13" s="17">
        <v>88.512911843276939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</row>
    <row r="14" spans="1:30" s="1" customFormat="1" ht="46.8" customHeight="1" x14ac:dyDescent="0.4">
      <c r="A14"/>
      <c r="B14" s="10" t="s">
        <v>39</v>
      </c>
      <c r="C14" s="15">
        <v>5950</v>
      </c>
      <c r="D14" s="16">
        <v>5660</v>
      </c>
      <c r="E14" s="17">
        <v>95.12605042016807</v>
      </c>
      <c r="F14" s="16">
        <v>5950</v>
      </c>
      <c r="G14" s="17">
        <v>100</v>
      </c>
      <c r="H14" s="16">
        <v>3750</v>
      </c>
      <c r="I14" s="17">
        <v>63.025210084033617</v>
      </c>
      <c r="J14" s="16">
        <v>2885</v>
      </c>
      <c r="K14" s="17">
        <v>48.487394957983192</v>
      </c>
      <c r="L14" s="16">
        <v>5950</v>
      </c>
      <c r="M14" s="17">
        <v>100</v>
      </c>
      <c r="N14" s="16">
        <v>0</v>
      </c>
      <c r="O14" s="16">
        <v>560</v>
      </c>
      <c r="P14" s="16">
        <v>560</v>
      </c>
      <c r="Q14" s="17">
        <v>100</v>
      </c>
      <c r="R14" s="16">
        <v>100</v>
      </c>
      <c r="S14" s="17">
        <v>17.857142857142858</v>
      </c>
      <c r="T14" s="16">
        <v>392</v>
      </c>
      <c r="U14" s="17">
        <v>70</v>
      </c>
      <c r="V14" s="16">
        <v>560</v>
      </c>
      <c r="W14" s="17">
        <v>100</v>
      </c>
      <c r="X14" s="16">
        <v>13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</row>
    <row r="15" spans="1:30" ht="46.8" customHeight="1" x14ac:dyDescent="0.4">
      <c r="B15" s="10" t="s">
        <v>31</v>
      </c>
      <c r="C15" s="15">
        <v>76215</v>
      </c>
      <c r="D15" s="16">
        <v>45588</v>
      </c>
      <c r="E15" s="17">
        <v>59.81499704782523</v>
      </c>
      <c r="F15" s="16">
        <v>21897</v>
      </c>
      <c r="G15" s="17">
        <v>28.730564849439087</v>
      </c>
      <c r="H15" s="16">
        <v>11587</v>
      </c>
      <c r="I15" s="17">
        <v>15.203044020205995</v>
      </c>
      <c r="J15" s="16">
        <v>51478</v>
      </c>
      <c r="K15" s="17">
        <v>67.543134553565565</v>
      </c>
      <c r="L15" s="16">
        <v>63548</v>
      </c>
      <c r="M15" s="17">
        <v>83.37991209079577</v>
      </c>
      <c r="N15" s="16">
        <v>0</v>
      </c>
      <c r="O15" s="16">
        <v>1015</v>
      </c>
      <c r="P15" s="16">
        <v>947</v>
      </c>
      <c r="Q15" s="17">
        <v>93.300492610837438</v>
      </c>
      <c r="R15" s="16">
        <v>15</v>
      </c>
      <c r="S15" s="17">
        <v>1.4778325123152709</v>
      </c>
      <c r="T15" s="16"/>
      <c r="U15" s="17">
        <v>0</v>
      </c>
      <c r="V15" s="16">
        <v>218</v>
      </c>
      <c r="W15" s="17">
        <v>21.47783251231527</v>
      </c>
      <c r="X15" s="16">
        <v>0</v>
      </c>
      <c r="Y15" s="16">
        <v>56</v>
      </c>
      <c r="Z15" s="16">
        <v>19</v>
      </c>
      <c r="AA15" s="16">
        <v>0</v>
      </c>
      <c r="AB15" s="16">
        <v>75</v>
      </c>
      <c r="AC15" s="16">
        <v>12</v>
      </c>
      <c r="AD15" s="16">
        <v>12</v>
      </c>
    </row>
    <row r="16" spans="1:30" ht="46.8" customHeight="1" x14ac:dyDescent="0.4">
      <c r="B16" s="10" t="s">
        <v>48</v>
      </c>
      <c r="C16" s="15">
        <v>38282</v>
      </c>
      <c r="D16" s="16">
        <v>33897</v>
      </c>
      <c r="E16" s="17">
        <v>88.545530536544589</v>
      </c>
      <c r="F16" s="16">
        <v>19502</v>
      </c>
      <c r="G16" s="17">
        <v>50.943001933023353</v>
      </c>
      <c r="H16" s="16">
        <v>15659</v>
      </c>
      <c r="I16" s="17">
        <v>40.904341465963114</v>
      </c>
      <c r="J16" s="16">
        <v>28171</v>
      </c>
      <c r="K16" s="17">
        <v>73.588109294185259</v>
      </c>
      <c r="L16" s="16">
        <v>33897</v>
      </c>
      <c r="M16" s="17">
        <v>88.545530536544589</v>
      </c>
      <c r="N16" s="16">
        <v>0</v>
      </c>
      <c r="O16" s="16">
        <v>2793</v>
      </c>
      <c r="P16" s="16">
        <v>1630</v>
      </c>
      <c r="Q16" s="17">
        <v>58.360186179735052</v>
      </c>
      <c r="R16" s="16">
        <v>118</v>
      </c>
      <c r="S16" s="17">
        <v>4.2248478338703901</v>
      </c>
      <c r="T16" s="16">
        <v>2276</v>
      </c>
      <c r="U16" s="17">
        <v>81.489437880415323</v>
      </c>
      <c r="V16" s="16">
        <v>2276</v>
      </c>
      <c r="W16" s="17">
        <v>81.489437880415323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</row>
    <row r="17" spans="1:30" s="1" customFormat="1" ht="46.8" customHeight="1" x14ac:dyDescent="0.4">
      <c r="A17"/>
      <c r="B17" s="10" t="s">
        <v>40</v>
      </c>
      <c r="C17" s="15">
        <v>20656</v>
      </c>
      <c r="D17" s="16">
        <v>15685</v>
      </c>
      <c r="E17" s="17">
        <v>75.93435321456235</v>
      </c>
      <c r="F17" s="16">
        <v>5595</v>
      </c>
      <c r="G17" s="17">
        <v>27.086560805577072</v>
      </c>
      <c r="H17" s="16">
        <v>8526</v>
      </c>
      <c r="I17" s="17">
        <v>41.276142525174286</v>
      </c>
      <c r="J17" s="16">
        <v>6847</v>
      </c>
      <c r="K17" s="17">
        <v>33.147753679318356</v>
      </c>
      <c r="L17" s="16">
        <v>15685</v>
      </c>
      <c r="M17" s="17">
        <v>75.93435321456235</v>
      </c>
      <c r="N17" s="16">
        <v>0</v>
      </c>
      <c r="O17" s="16">
        <v>450</v>
      </c>
      <c r="P17" s="16">
        <v>189</v>
      </c>
      <c r="Q17" s="17">
        <v>42</v>
      </c>
      <c r="R17" s="16">
        <v>69</v>
      </c>
      <c r="S17" s="17">
        <v>15.333333333333334</v>
      </c>
      <c r="T17" s="16">
        <v>365</v>
      </c>
      <c r="U17" s="17">
        <v>81.111111111111114</v>
      </c>
      <c r="V17" s="16">
        <v>382</v>
      </c>
      <c r="W17" s="17">
        <v>84.888888888888886</v>
      </c>
      <c r="X17" s="16">
        <v>0</v>
      </c>
      <c r="Y17" s="16">
        <v>68</v>
      </c>
      <c r="Z17" s="16">
        <v>0</v>
      </c>
      <c r="AA17" s="16">
        <v>0</v>
      </c>
      <c r="AB17" s="16">
        <v>68</v>
      </c>
      <c r="AC17" s="16">
        <v>0</v>
      </c>
      <c r="AD17" s="16">
        <v>0</v>
      </c>
    </row>
    <row r="18" spans="1:30" ht="46.8" customHeight="1" x14ac:dyDescent="0.4">
      <c r="B18" s="10" t="s">
        <v>49</v>
      </c>
      <c r="C18" s="15">
        <v>6617</v>
      </c>
      <c r="D18" s="16">
        <v>5168</v>
      </c>
      <c r="E18" s="17">
        <v>78.101858848420733</v>
      </c>
      <c r="F18" s="16">
        <v>1211</v>
      </c>
      <c r="G18" s="17">
        <v>18.301345020401996</v>
      </c>
      <c r="H18" s="16">
        <v>4654</v>
      </c>
      <c r="I18" s="17">
        <v>70.333988212180742</v>
      </c>
      <c r="J18" s="16">
        <v>0</v>
      </c>
      <c r="K18" s="17">
        <v>0</v>
      </c>
      <c r="L18" s="16">
        <v>5168</v>
      </c>
      <c r="M18" s="17">
        <v>78.101858848420733</v>
      </c>
      <c r="N18" s="16">
        <v>1158</v>
      </c>
      <c r="O18" s="16">
        <v>994</v>
      </c>
      <c r="P18" s="16">
        <v>502</v>
      </c>
      <c r="Q18" s="17">
        <v>50.503018108651915</v>
      </c>
      <c r="R18" s="16">
        <v>42</v>
      </c>
      <c r="S18" s="17">
        <v>4.225352112676056</v>
      </c>
      <c r="T18" s="16">
        <v>900</v>
      </c>
      <c r="U18" s="17">
        <v>90.543259557344058</v>
      </c>
      <c r="V18" s="16">
        <v>900</v>
      </c>
      <c r="W18" s="17">
        <v>90.543259557344058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</row>
    <row r="19" spans="1:30" ht="46.8" customHeight="1" x14ac:dyDescent="0.4">
      <c r="B19" s="10" t="s">
        <v>41</v>
      </c>
      <c r="C19" s="15">
        <v>362942</v>
      </c>
      <c r="D19" s="16">
        <v>285965</v>
      </c>
      <c r="E19" s="17">
        <v>78.790826082404351</v>
      </c>
      <c r="F19" s="16">
        <v>107656</v>
      </c>
      <c r="G19" s="17">
        <v>29.662039664739822</v>
      </c>
      <c r="H19" s="16">
        <v>66356</v>
      </c>
      <c r="I19" s="17">
        <v>18.28281102765731</v>
      </c>
      <c r="J19" s="16">
        <v>352463</v>
      </c>
      <c r="K19" s="17">
        <v>97.112761818692789</v>
      </c>
      <c r="L19" s="16">
        <v>285965</v>
      </c>
      <c r="M19" s="17">
        <v>78.790826082404351</v>
      </c>
      <c r="N19" s="16">
        <v>7125</v>
      </c>
      <c r="O19" s="16">
        <v>5079</v>
      </c>
      <c r="P19" s="16">
        <v>3422</v>
      </c>
      <c r="Q19" s="17">
        <v>67.375467611734592</v>
      </c>
      <c r="R19" s="16">
        <v>789</v>
      </c>
      <c r="S19" s="17">
        <v>15.534554046072062</v>
      </c>
      <c r="T19" s="16">
        <v>859</v>
      </c>
      <c r="U19" s="17">
        <v>16.912778105926364</v>
      </c>
      <c r="V19" s="16">
        <v>4211</v>
      </c>
      <c r="W19" s="17">
        <v>82.910021657806652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</row>
    <row r="20" spans="1:30" ht="46.8" customHeight="1" x14ac:dyDescent="0.4">
      <c r="B20" s="10" t="s">
        <v>50</v>
      </c>
      <c r="C20" s="15">
        <v>25335</v>
      </c>
      <c r="D20" s="16">
        <v>24135</v>
      </c>
      <c r="E20" s="17">
        <v>95.263469508584961</v>
      </c>
      <c r="F20" s="16">
        <v>24135</v>
      </c>
      <c r="G20" s="17">
        <v>95.263469508584961</v>
      </c>
      <c r="H20" s="16">
        <v>25335</v>
      </c>
      <c r="I20" s="17">
        <v>100</v>
      </c>
      <c r="J20" s="16">
        <v>25335</v>
      </c>
      <c r="K20" s="17">
        <v>100</v>
      </c>
      <c r="L20" s="16">
        <v>25335</v>
      </c>
      <c r="M20" s="17">
        <v>100</v>
      </c>
      <c r="N20" s="16">
        <v>1200</v>
      </c>
      <c r="O20" s="16">
        <v>15350</v>
      </c>
      <c r="P20" s="16">
        <v>15350</v>
      </c>
      <c r="Q20" s="17">
        <v>100</v>
      </c>
      <c r="R20" s="16">
        <v>12635</v>
      </c>
      <c r="S20" s="17">
        <v>82.312703583061889</v>
      </c>
      <c r="T20" s="16">
        <v>15350</v>
      </c>
      <c r="U20" s="17">
        <v>100</v>
      </c>
      <c r="V20" s="16">
        <v>15350</v>
      </c>
      <c r="W20" s="17">
        <v>100</v>
      </c>
      <c r="X20" s="16">
        <v>15350</v>
      </c>
      <c r="Y20" s="16">
        <v>12</v>
      </c>
      <c r="Z20" s="16">
        <v>0</v>
      </c>
      <c r="AA20" s="16">
        <v>0</v>
      </c>
      <c r="AB20" s="16">
        <v>12</v>
      </c>
      <c r="AC20" s="16">
        <v>4</v>
      </c>
      <c r="AD20" s="16">
        <v>256</v>
      </c>
    </row>
    <row r="21" spans="1:30" ht="46.8" customHeight="1" x14ac:dyDescent="0.4">
      <c r="B21" s="10" t="s">
        <v>32</v>
      </c>
      <c r="C21" s="15">
        <v>431</v>
      </c>
      <c r="D21" s="16">
        <v>431</v>
      </c>
      <c r="E21" s="17">
        <v>100</v>
      </c>
      <c r="F21" s="16">
        <v>431</v>
      </c>
      <c r="G21" s="17">
        <v>100</v>
      </c>
      <c r="H21" s="16">
        <v>431</v>
      </c>
      <c r="I21" s="17">
        <v>100</v>
      </c>
      <c r="J21" s="16">
        <v>18</v>
      </c>
      <c r="K21" s="17">
        <v>4.1763341067285387</v>
      </c>
      <c r="L21" s="16">
        <v>431</v>
      </c>
      <c r="M21" s="17">
        <v>100</v>
      </c>
      <c r="N21" s="16">
        <v>0</v>
      </c>
      <c r="O21" s="16">
        <v>75</v>
      </c>
      <c r="P21" s="16">
        <v>75</v>
      </c>
      <c r="Q21" s="17">
        <v>100</v>
      </c>
      <c r="R21" s="16">
        <v>15</v>
      </c>
      <c r="S21" s="17">
        <v>20</v>
      </c>
      <c r="T21" s="16">
        <v>75</v>
      </c>
      <c r="U21" s="17">
        <v>100</v>
      </c>
      <c r="V21" s="16">
        <v>75</v>
      </c>
      <c r="W21" s="17">
        <v>100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</row>
    <row r="22" spans="1:30" s="1" customFormat="1" ht="46.8" customHeight="1" x14ac:dyDescent="0.4">
      <c r="A22"/>
      <c r="B22" s="10" t="s">
        <v>34</v>
      </c>
      <c r="C22" s="15">
        <v>4452</v>
      </c>
      <c r="D22" s="16">
        <v>1350</v>
      </c>
      <c r="E22" s="17">
        <v>30.323450130000001</v>
      </c>
      <c r="F22" s="16">
        <v>595</v>
      </c>
      <c r="G22" s="17">
        <v>13.36477987</v>
      </c>
      <c r="H22" s="16">
        <v>912</v>
      </c>
      <c r="I22" s="17">
        <v>20.4851752</v>
      </c>
      <c r="J22" s="16">
        <v>0</v>
      </c>
      <c r="K22" s="17">
        <v>0</v>
      </c>
      <c r="L22" s="16">
        <v>1874</v>
      </c>
      <c r="M22" s="17">
        <v>42.093441149999997</v>
      </c>
      <c r="N22" s="16">
        <v>0</v>
      </c>
      <c r="O22" s="16">
        <v>206</v>
      </c>
      <c r="P22" s="16">
        <v>66</v>
      </c>
      <c r="Q22" s="17">
        <v>32.038834951456309</v>
      </c>
      <c r="R22" s="16">
        <v>67</v>
      </c>
      <c r="S22" s="17">
        <v>32.524271839999997</v>
      </c>
      <c r="T22" s="16">
        <v>70</v>
      </c>
      <c r="U22" s="17">
        <v>33.980582519999999</v>
      </c>
      <c r="V22" s="16">
        <v>70</v>
      </c>
      <c r="W22" s="17">
        <v>33.980582519999999</v>
      </c>
      <c r="X22" s="16">
        <v>0</v>
      </c>
      <c r="Y22" s="16">
        <v>0</v>
      </c>
      <c r="Z22" s="16">
        <v>0</v>
      </c>
      <c r="AA22" s="16">
        <v>67</v>
      </c>
      <c r="AB22" s="16">
        <v>67</v>
      </c>
      <c r="AC22" s="16">
        <v>0</v>
      </c>
      <c r="AD22" s="16">
        <v>0</v>
      </c>
    </row>
    <row r="23" spans="1:30" ht="46.8" customHeight="1" x14ac:dyDescent="0.4">
      <c r="B23" s="10" t="s">
        <v>30</v>
      </c>
      <c r="C23" s="15">
        <v>23801</v>
      </c>
      <c r="D23" s="16">
        <v>23801</v>
      </c>
      <c r="E23" s="17">
        <v>100</v>
      </c>
      <c r="F23" s="16">
        <v>21153</v>
      </c>
      <c r="G23" s="17">
        <v>88.874417041300788</v>
      </c>
      <c r="H23" s="16">
        <v>21153</v>
      </c>
      <c r="I23" s="17">
        <v>88.874417041300788</v>
      </c>
      <c r="J23" s="16">
        <v>21153</v>
      </c>
      <c r="K23" s="17">
        <v>88.874417041300788</v>
      </c>
      <c r="L23" s="16">
        <v>23801</v>
      </c>
      <c r="M23" s="17">
        <v>100</v>
      </c>
      <c r="N23" s="16">
        <v>23801</v>
      </c>
      <c r="O23" s="16">
        <v>2064</v>
      </c>
      <c r="P23" s="16">
        <v>1481</v>
      </c>
      <c r="Q23" s="17">
        <v>71.753875968992247</v>
      </c>
      <c r="R23" s="16">
        <v>748</v>
      </c>
      <c r="S23" s="17">
        <v>36.240310077519382</v>
      </c>
      <c r="T23" s="16">
        <v>1481</v>
      </c>
      <c r="U23" s="17">
        <v>71.753875968992247</v>
      </c>
      <c r="V23" s="16">
        <v>1481</v>
      </c>
      <c r="W23" s="17">
        <v>71.753875968992247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</v>
      </c>
      <c r="AD23" s="16">
        <v>20</v>
      </c>
    </row>
    <row r="24" spans="1:30" ht="46.8" customHeight="1" x14ac:dyDescent="0.4">
      <c r="B24" s="10" t="s">
        <v>42</v>
      </c>
      <c r="C24" s="15">
        <v>805</v>
      </c>
      <c r="D24" s="16">
        <v>780</v>
      </c>
      <c r="E24" s="17">
        <v>96.894409937888199</v>
      </c>
      <c r="F24" s="16">
        <v>530</v>
      </c>
      <c r="G24" s="17">
        <v>65.838509316770185</v>
      </c>
      <c r="H24" s="16">
        <v>750</v>
      </c>
      <c r="I24" s="17">
        <v>93.16770186335404</v>
      </c>
      <c r="J24" s="16">
        <v>780</v>
      </c>
      <c r="K24" s="17">
        <v>96.894409937888199</v>
      </c>
      <c r="L24" s="16">
        <v>780</v>
      </c>
      <c r="M24" s="17">
        <v>96.894409937888199</v>
      </c>
      <c r="N24" s="16">
        <v>25</v>
      </c>
      <c r="O24" s="16">
        <v>30</v>
      </c>
      <c r="P24" s="16">
        <v>25</v>
      </c>
      <c r="Q24" s="17">
        <v>83.333333333333329</v>
      </c>
      <c r="R24" s="16">
        <v>20</v>
      </c>
      <c r="S24" s="17">
        <v>66.666666666666671</v>
      </c>
      <c r="T24" s="16">
        <v>22</v>
      </c>
      <c r="U24" s="17">
        <v>73.333333333333329</v>
      </c>
      <c r="V24" s="16">
        <v>22</v>
      </c>
      <c r="W24" s="17">
        <v>73.333333333333329</v>
      </c>
      <c r="X24" s="16">
        <v>0</v>
      </c>
      <c r="Y24" s="16">
        <v>15</v>
      </c>
      <c r="Z24" s="16">
        <v>0</v>
      </c>
      <c r="AA24" s="16">
        <v>10</v>
      </c>
      <c r="AB24" s="16">
        <v>25</v>
      </c>
      <c r="AC24" s="16">
        <v>2</v>
      </c>
      <c r="AD24" s="16">
        <v>60</v>
      </c>
    </row>
    <row r="25" spans="1:30" ht="46.8" customHeight="1" thickBot="1" x14ac:dyDescent="0.45">
      <c r="B25" s="11" t="s">
        <v>35</v>
      </c>
      <c r="C25" s="15">
        <v>225480</v>
      </c>
      <c r="D25" s="16">
        <v>164317</v>
      </c>
      <c r="E25" s="17">
        <v>72.874312577612201</v>
      </c>
      <c r="F25" s="16">
        <v>11442</v>
      </c>
      <c r="G25" s="17">
        <v>5.0745077168706763</v>
      </c>
      <c r="H25" s="16">
        <v>90437</v>
      </c>
      <c r="I25" s="17">
        <v>40.108657087103069</v>
      </c>
      <c r="J25" s="16">
        <v>206751</v>
      </c>
      <c r="K25" s="17">
        <v>91.693720063863751</v>
      </c>
      <c r="L25" s="16">
        <v>210218</v>
      </c>
      <c r="M25" s="17">
        <v>93.231328720950856</v>
      </c>
      <c r="N25" s="16">
        <v>2086</v>
      </c>
      <c r="O25" s="16">
        <v>1900</v>
      </c>
      <c r="P25" s="16">
        <v>1625</v>
      </c>
      <c r="Q25" s="17">
        <v>85.526315789473685</v>
      </c>
      <c r="R25" s="16">
        <v>32</v>
      </c>
      <c r="S25" s="17">
        <v>1.6842105263157894</v>
      </c>
      <c r="T25" s="16">
        <v>1042</v>
      </c>
      <c r="U25" s="17">
        <v>54.842105263157897</v>
      </c>
      <c r="V25" s="16">
        <v>1659</v>
      </c>
      <c r="W25" s="17">
        <v>87.315789473684205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</v>
      </c>
      <c r="AD25" s="16">
        <v>65</v>
      </c>
    </row>
    <row r="26" spans="1:30" s="6" customFormat="1" ht="46.8" customHeight="1" thickBot="1" x14ac:dyDescent="0.5">
      <c r="B26" s="5" t="s">
        <v>36</v>
      </c>
      <c r="C26" s="18">
        <f>SUM(C5:C25)</f>
        <v>1170435</v>
      </c>
      <c r="D26" s="18">
        <f>SUM(D5:D25)</f>
        <v>854191</v>
      </c>
      <c r="E26" s="19">
        <f>D26/C26*100</f>
        <v>72.980643948617399</v>
      </c>
      <c r="F26" s="18">
        <f>SUM(F5:F25)</f>
        <v>318203</v>
      </c>
      <c r="G26" s="19">
        <f>F26/C26*100</f>
        <v>27.186729720146786</v>
      </c>
      <c r="H26" s="18">
        <f>SUM(H5:H25)</f>
        <v>354065</v>
      </c>
      <c r="I26" s="19">
        <f>H26/C26*100</f>
        <v>30.2507187498665</v>
      </c>
      <c r="J26" s="18">
        <f>SUM(J5:J25)</f>
        <v>887330</v>
      </c>
      <c r="K26" s="19">
        <f>J26/C26*100</f>
        <v>75.811984433138107</v>
      </c>
      <c r="L26" s="18">
        <f>SUM(L5:L25)</f>
        <v>945460</v>
      </c>
      <c r="M26" s="19">
        <f>L26/C26*100</f>
        <v>80.778513971301265</v>
      </c>
      <c r="N26" s="18">
        <f>SUM(N5:N25)</f>
        <v>67631</v>
      </c>
      <c r="O26" s="18">
        <f>SUM(O5:O25)</f>
        <v>58388</v>
      </c>
      <c r="P26" s="18">
        <f>SUM(P5:P25)</f>
        <v>32132</v>
      </c>
      <c r="Q26" s="19">
        <f>P26/O26*100</f>
        <v>55.031855860793314</v>
      </c>
      <c r="R26" s="18">
        <f>SUM(R5:R25)</f>
        <v>16511</v>
      </c>
      <c r="S26" s="19">
        <f>R26/O26*100</f>
        <v>28.278070836473248</v>
      </c>
      <c r="T26" s="18">
        <f>SUM(T5:T25)</f>
        <v>27215</v>
      </c>
      <c r="U26" s="19">
        <f>T26/O26*100</f>
        <v>46.610604918818936</v>
      </c>
      <c r="V26" s="18">
        <f>SUM(V5:V25)</f>
        <v>36351</v>
      </c>
      <c r="W26" s="19">
        <f>V26/O26*100</f>
        <v>62.257655682674518</v>
      </c>
      <c r="X26" s="18">
        <f t="shared" ref="X26:AD26" si="0">SUM(X5:X25)</f>
        <v>15952</v>
      </c>
      <c r="Y26" s="18">
        <f t="shared" si="0"/>
        <v>530</v>
      </c>
      <c r="Z26" s="18">
        <f t="shared" si="0"/>
        <v>19</v>
      </c>
      <c r="AA26" s="18">
        <f t="shared" si="0"/>
        <v>97</v>
      </c>
      <c r="AB26" s="18">
        <f t="shared" si="0"/>
        <v>646</v>
      </c>
      <c r="AC26" s="18">
        <f t="shared" si="0"/>
        <v>29</v>
      </c>
      <c r="AD26" s="18">
        <f t="shared" si="0"/>
        <v>523</v>
      </c>
    </row>
    <row r="27" spans="1:30" ht="19.2" customHeight="1" x14ac:dyDescent="0.35">
      <c r="AC27" s="4" t="s">
        <v>37</v>
      </c>
    </row>
  </sheetData>
  <mergeCells count="2">
    <mergeCell ref="B3:AD3"/>
    <mergeCell ref="AB2:AD2"/>
  </mergeCells>
  <pageMargins left="0.25" right="0.25" top="0.97" bottom="0.24" header="0.3" footer="0.17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2021-11-30T08:04:27Z</dcterms:modified>
</cp:coreProperties>
</file>