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0" yWindow="0" windowWidth="21264" windowHeight="7680"/>
  </bookViews>
  <sheets>
    <sheet name="sheet" sheetId="1" r:id="rId1"/>
    <sheet name="Sheet1" sheetId="2" state="hidden" r:id="rId2"/>
  </sheets>
  <definedNames>
    <definedName name="_xlnm.Print_Area" localSheetId="0">sheet!$A$1:$I$37</definedName>
  </definedNames>
  <calcPr calcId="162913"/>
</workbook>
</file>

<file path=xl/calcChain.xml><?xml version="1.0" encoding="utf-8"?>
<calcChain xmlns="http://schemas.openxmlformats.org/spreadsheetml/2006/main">
  <c r="G25" i="1" l="1"/>
  <c r="G12" i="1" l="1"/>
  <c r="G31" i="1" l="1"/>
  <c r="G33" i="1" l="1"/>
  <c r="I13" i="1" l="1"/>
  <c r="H34" i="1" l="1"/>
  <c r="E34" i="1"/>
  <c r="E36" i="1" s="1"/>
  <c r="F34" i="1"/>
  <c r="F36" i="1" s="1"/>
  <c r="C34" i="1"/>
  <c r="C36" i="1" s="1"/>
  <c r="D34" i="1"/>
  <c r="G34" i="1" l="1"/>
  <c r="I34" i="1"/>
  <c r="D36" i="1"/>
  <c r="G36" i="1" s="1"/>
  <c r="H36" i="1"/>
  <c r="I32" i="1"/>
  <c r="G27" i="1" l="1"/>
  <c r="G29" i="1"/>
  <c r="I31" i="1" l="1"/>
  <c r="I29" i="1" l="1"/>
  <c r="I11" i="1" l="1"/>
  <c r="I23" i="1"/>
  <c r="I25" i="1"/>
  <c r="I22" i="1"/>
  <c r="G22" i="1"/>
  <c r="I33" i="1"/>
  <c r="I24" i="1"/>
  <c r="I21" i="1"/>
  <c r="I20" i="1"/>
  <c r="I30" i="1"/>
  <c r="I19" i="1"/>
  <c r="I18" i="1"/>
  <c r="I17" i="1"/>
  <c r="I16" i="1"/>
  <c r="I15" i="1"/>
  <c r="I14" i="1"/>
  <c r="I12" i="1"/>
  <c r="I10" i="1"/>
  <c r="I8" i="1"/>
  <c r="I7" i="1"/>
  <c r="I6" i="1"/>
  <c r="I26" i="1"/>
  <c r="G24" i="1"/>
  <c r="G21" i="1"/>
  <c r="G19" i="1"/>
  <c r="G17" i="1"/>
  <c r="G15" i="1"/>
  <c r="G14" i="1"/>
  <c r="G10" i="1"/>
  <c r="G7" i="1"/>
  <c r="G6" i="1"/>
  <c r="I36" i="1" l="1"/>
</calcChain>
</file>

<file path=xl/sharedStrings.xml><?xml version="1.0" encoding="utf-8"?>
<sst xmlns="http://schemas.openxmlformats.org/spreadsheetml/2006/main" count="46" uniqueCount="44">
  <si>
    <t>%age of NPA to O/s adv. Under Agriculture</t>
  </si>
  <si>
    <t>Total Advances</t>
  </si>
  <si>
    <t>No. of A/cs</t>
  </si>
  <si>
    <t>Amount</t>
  </si>
  <si>
    <t>UCO BANK</t>
  </si>
  <si>
    <t>TOTAL</t>
  </si>
  <si>
    <t>KOTAK MAHINDRA BANK</t>
  </si>
  <si>
    <t>YES BANK</t>
  </si>
  <si>
    <t>INDUSIND BANK</t>
  </si>
  <si>
    <t>% age of NPA to Total Advances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</si>
  <si>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</si>
  <si>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</si>
  <si>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</si>
  <si>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</si>
  <si>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</si>
  <si>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</si>
  <si>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</si>
  <si>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</si>
  <si>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</si>
  <si>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</si>
  <si>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</si>
  <si>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</si>
  <si>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</si>
  <si>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</si>
  <si>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</si>
  <si>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>AXIS BANK</t>
  </si>
  <si>
    <t>CAPITAL SMALL FINANCE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</si>
  <si>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</si>
  <si>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</si>
  <si>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</si>
  <si>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</si>
  <si>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</si>
  <si>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BANDHAN BANK</t>
  </si>
  <si>
    <t>FEDERAL BANK</t>
  </si>
  <si>
    <t>SLBC PUNJAB</t>
  </si>
  <si>
    <t>Name of Bank</t>
  </si>
  <si>
    <t xml:space="preserve">Total O/s under Agriculture Sector </t>
  </si>
  <si>
    <t xml:space="preserve">Out of Col. 1, NPA under Agriculture Sector </t>
  </si>
  <si>
    <t>TOTAL COMMERCIAL BANKS</t>
  </si>
  <si>
    <t>RBL Bank</t>
  </si>
  <si>
    <t xml:space="preserve">(Amount in lacs) </t>
  </si>
  <si>
    <t>Sr No.</t>
  </si>
  <si>
    <t>REVIEW OF NPA UNDER AGRICULTURE SECTOR AS ON 31.12.2021</t>
  </si>
  <si>
    <t>Annexure- 35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</si>
</sst>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1"/>
      <color theme="1"/>
      <name val="Tahoma"/>
      <family val="2"/>
    </font>
    <font>
      <b/>
      <sz val="22"/>
      <color theme="1"/>
      <name val="Tahoma"/>
      <family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Tahoma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30"/>
      <color theme="1"/>
      <name val="Tahoma"/>
      <family val="2"/>
    </font>
    <font>
      <b/>
      <sz val="24"/>
      <color theme="1"/>
      <name val="Rupee Foradian"/>
      <family val="2"/>
    </font>
    <font>
      <b/>
      <sz val="26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27"/>
      <color theme="1"/>
      <name val="Tahoma"/>
      <family val="2"/>
    </font>
    <font>
      <b/>
      <sz val="13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/>
    <xf numFmtId="0" fontId="0" fillId="0" borderId="0" xfId="0" applyFont="1" applyFill="1"/>
    <xf numFmtId="0" fontId="11" fillId="0" borderId="0" xfId="0" applyFont="1" applyFill="1"/>
    <xf numFmtId="0" fontId="12" fillId="0" borderId="0" xfId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1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1" fontId="6" fillId="0" borderId="19" xfId="1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21" xfId="1" applyNumberFormat="1" applyFont="1" applyFill="1" applyBorder="1" applyAlignment="1">
      <alignment horizontal="center" vertical="center"/>
    </xf>
    <xf numFmtId="1" fontId="6" fillId="0" borderId="23" xfId="1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2" fontId="16" fillId="0" borderId="36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right" vertical="center" wrapText="1"/>
    </xf>
    <xf numFmtId="0" fontId="14" fillId="0" borderId="2" xfId="1" applyFont="1" applyFill="1" applyBorder="1" applyAlignment="1">
      <alignment horizontal="right" vertical="center" wrapText="1"/>
    </xf>
    <xf numFmtId="0" fontId="14" fillId="0" borderId="27" xfId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5" fillId="0" borderId="7" xfId="1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horizontal="center" vertical="top" wrapText="1"/>
    </xf>
    <xf numFmtId="0" fontId="15" fillId="0" borderId="20" xfId="1" applyFont="1" applyFill="1" applyBorder="1" applyAlignment="1">
      <alignment horizontal="center" vertical="top" wrapText="1"/>
    </xf>
    <xf numFmtId="0" fontId="15" fillId="0" borderId="15" xfId="1" applyFont="1" applyFill="1" applyBorder="1" applyAlignment="1">
      <alignment horizontal="center" vertical="top" wrapText="1"/>
    </xf>
    <xf numFmtId="0" fontId="15" fillId="0" borderId="16" xfId="1" applyFont="1" applyFill="1" applyBorder="1" applyAlignment="1">
      <alignment horizontal="center" vertical="top" wrapText="1"/>
    </xf>
    <xf numFmtId="0" fontId="15" fillId="0" borderId="11" xfId="1" applyFont="1" applyFill="1" applyBorder="1" applyAlignment="1">
      <alignment horizontal="center" vertical="top" wrapText="1"/>
    </xf>
    <xf numFmtId="0" fontId="15" fillId="0" borderId="12" xfId="1" applyFont="1" applyFill="1" applyBorder="1" applyAlignment="1">
      <alignment horizontal="center" vertical="top" wrapText="1"/>
    </xf>
    <xf numFmtId="0" fontId="15" fillId="0" borderId="9" xfId="1" applyFont="1" applyFill="1" applyBorder="1" applyAlignment="1">
      <alignment horizontal="center" vertical="top" wrapText="1"/>
    </xf>
    <xf numFmtId="0" fontId="15" fillId="0" borderId="10" xfId="1" applyFont="1" applyFill="1" applyBorder="1" applyAlignment="1">
      <alignment horizontal="center" vertical="top" wrapText="1"/>
    </xf>
  </cellXfs>
  <cellStyles count="5">
    <cellStyle name="Normal" xfId="0" builtinId="0"/>
    <cellStyle name="Normal 2" xfId="1"/>
    <cellStyle name="Normal 2 2" xfId="2"/>
    <cellStyle name="Normal 2 2 2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="55" zoomScaleSheetLayoutView="55" workbookViewId="0">
      <pane ySplit="5" topLeftCell="A12" activePane="bottomLeft" state="frozen"/>
      <selection pane="bottomLeft" activeCell="M27" sqref="M27"/>
    </sheetView>
  </sheetViews>
  <sheetFormatPr defaultRowHeight="31.2"/>
  <cols>
    <col min="1" max="1" width="11.88671875" style="2" customWidth="1"/>
    <col min="2" max="2" width="74.21875" style="7" customWidth="1"/>
    <col min="3" max="3" width="31.33203125" style="1" customWidth="1"/>
    <col min="4" max="4" width="28.33203125" style="1" customWidth="1"/>
    <col min="5" max="5" width="30.5546875" style="1" customWidth="1"/>
    <col min="6" max="6" width="26" style="1" customWidth="1"/>
    <col min="7" max="7" width="36.6640625" style="1" customWidth="1"/>
    <col min="8" max="8" width="28.21875" style="1" customWidth="1"/>
    <col min="9" max="9" width="35.33203125" style="1" customWidth="1"/>
  </cols>
  <sheetData>
    <row r="1" spans="1:9" s="2" customFormat="1" ht="31.8" customHeight="1" thickBot="1">
      <c r="A1" s="8"/>
      <c r="B1" s="9"/>
      <c r="C1" s="10"/>
      <c r="D1" s="10"/>
      <c r="E1" s="10"/>
      <c r="F1" s="1"/>
      <c r="G1" s="10"/>
      <c r="H1" s="34" t="s">
        <v>43</v>
      </c>
      <c r="I1" s="11"/>
    </row>
    <row r="2" spans="1:9" ht="36" customHeight="1" thickBot="1">
      <c r="A2" s="60" t="s">
        <v>42</v>
      </c>
      <c r="B2" s="61"/>
      <c r="C2" s="61"/>
      <c r="D2" s="61"/>
      <c r="E2" s="61"/>
      <c r="F2" s="61"/>
      <c r="G2" s="61"/>
      <c r="H2" s="61"/>
      <c r="I2" s="62"/>
    </row>
    <row r="3" spans="1:9" ht="37.200000000000003" customHeight="1" thickBot="1">
      <c r="A3" s="63" t="s">
        <v>40</v>
      </c>
      <c r="B3" s="64"/>
      <c r="C3" s="64"/>
      <c r="D3" s="64"/>
      <c r="E3" s="64"/>
      <c r="F3" s="64"/>
      <c r="G3" s="64"/>
      <c r="H3" s="64"/>
      <c r="I3" s="65"/>
    </row>
    <row r="4" spans="1:9" ht="119.1" customHeight="1" thickBot="1">
      <c r="A4" s="58" t="s">
        <v>41</v>
      </c>
      <c r="B4" s="66" t="s">
        <v>35</v>
      </c>
      <c r="C4" s="68" t="s">
        <v>36</v>
      </c>
      <c r="D4" s="69"/>
      <c r="E4" s="70" t="s">
        <v>37</v>
      </c>
      <c r="F4" s="69"/>
      <c r="G4" s="71" t="s">
        <v>0</v>
      </c>
      <c r="H4" s="73" t="s">
        <v>1</v>
      </c>
      <c r="I4" s="75" t="s">
        <v>9</v>
      </c>
    </row>
    <row r="5" spans="1:9" ht="68.25" customHeight="1" thickBot="1">
      <c r="A5" s="59"/>
      <c r="B5" s="67"/>
      <c r="C5" s="19" t="s">
        <v>2</v>
      </c>
      <c r="D5" s="20" t="s">
        <v>3</v>
      </c>
      <c r="E5" s="21" t="s">
        <v>2</v>
      </c>
      <c r="F5" s="20" t="s">
        <v>3</v>
      </c>
      <c r="G5" s="72"/>
      <c r="H5" s="74"/>
      <c r="I5" s="76"/>
    </row>
    <row r="6" spans="1:9" s="3" customFormat="1" ht="30" customHeight="1">
      <c r="A6" s="38">
        <v>1</v>
      </c>
      <c r="B6" s="39" t="s">
        <v>10</v>
      </c>
      <c r="C6" s="40">
        <v>327429</v>
      </c>
      <c r="D6" s="41">
        <v>1463684.8</v>
      </c>
      <c r="E6" s="42">
        <v>45770</v>
      </c>
      <c r="F6" s="43">
        <v>364448.15</v>
      </c>
      <c r="G6" s="44">
        <f>F6/D6*100</f>
        <v>24.899360162789147</v>
      </c>
      <c r="H6" s="45">
        <v>5113271.7</v>
      </c>
      <c r="I6" s="44">
        <f t="shared" ref="I6:I25" si="0">F6/H6*100</f>
        <v>7.127494320319415</v>
      </c>
    </row>
    <row r="7" spans="1:9" s="3" customFormat="1" ht="30" customHeight="1">
      <c r="A7" s="22">
        <v>2</v>
      </c>
      <c r="B7" s="23" t="s">
        <v>18</v>
      </c>
      <c r="C7" s="24">
        <v>178656</v>
      </c>
      <c r="D7" s="25">
        <v>620780</v>
      </c>
      <c r="E7" s="26">
        <v>9289</v>
      </c>
      <c r="F7" s="27">
        <v>42200.888870000002</v>
      </c>
      <c r="G7" s="28">
        <f>F7/D7*100</f>
        <v>6.7980426028544736</v>
      </c>
      <c r="H7" s="35">
        <v>1258113.67989</v>
      </c>
      <c r="I7" s="28">
        <f t="shared" si="0"/>
        <v>3.3542985458746246</v>
      </c>
    </row>
    <row r="8" spans="1:9" s="3" customFormat="1" ht="30" customHeight="1">
      <c r="A8" s="38">
        <v>3</v>
      </c>
      <c r="B8" s="23" t="s">
        <v>4</v>
      </c>
      <c r="C8" s="24">
        <v>57562</v>
      </c>
      <c r="D8" s="25">
        <v>131187</v>
      </c>
      <c r="E8" s="46">
        <v>2289</v>
      </c>
      <c r="F8" s="47">
        <v>9006</v>
      </c>
      <c r="G8" s="28">
        <v>6.8650094902696148</v>
      </c>
      <c r="H8" s="35">
        <v>539513</v>
      </c>
      <c r="I8" s="28">
        <f t="shared" si="0"/>
        <v>1.6692832239445576</v>
      </c>
    </row>
    <row r="9" spans="1:9" s="3" customFormat="1" ht="30" customHeight="1">
      <c r="A9" s="22">
        <v>4</v>
      </c>
      <c r="B9" s="23" t="s">
        <v>11</v>
      </c>
      <c r="C9" s="24">
        <v>24119</v>
      </c>
      <c r="D9" s="25">
        <v>90168.319660100009</v>
      </c>
      <c r="E9" s="46">
        <v>1196</v>
      </c>
      <c r="F9" s="47">
        <v>8208.1872283999983</v>
      </c>
      <c r="G9" s="28">
        <v>9.1031830906261941</v>
      </c>
      <c r="H9" s="35">
        <v>589791.51381213055</v>
      </c>
      <c r="I9" s="28">
        <v>1.3917084409953284</v>
      </c>
    </row>
    <row r="10" spans="1:9" s="3" customFormat="1" ht="30" customHeight="1">
      <c r="A10" s="22">
        <v>5</v>
      </c>
      <c r="B10" s="23" t="s">
        <v>19</v>
      </c>
      <c r="C10" s="24">
        <v>66759</v>
      </c>
      <c r="D10" s="25">
        <v>255863.87249520002</v>
      </c>
      <c r="E10" s="26">
        <v>5829</v>
      </c>
      <c r="F10" s="27">
        <v>65682.590350400016</v>
      </c>
      <c r="G10" s="28">
        <f>F10/D10*100</f>
        <v>25.670912313590584</v>
      </c>
      <c r="H10" s="35">
        <v>663572.27122010011</v>
      </c>
      <c r="I10" s="28">
        <f t="shared" si="0"/>
        <v>9.8983325854816755</v>
      </c>
    </row>
    <row r="11" spans="1:9" s="3" customFormat="1" ht="30" customHeight="1">
      <c r="A11" s="22">
        <v>6</v>
      </c>
      <c r="B11" s="23" t="s">
        <v>20</v>
      </c>
      <c r="C11" s="24">
        <v>747</v>
      </c>
      <c r="D11" s="25">
        <v>3580.6200000000003</v>
      </c>
      <c r="E11" s="26">
        <v>6</v>
      </c>
      <c r="F11" s="27">
        <v>32.6</v>
      </c>
      <c r="G11" s="28">
        <v>0.91045684825533002</v>
      </c>
      <c r="H11" s="35">
        <v>69927.62</v>
      </c>
      <c r="I11" s="28">
        <f t="shared" si="0"/>
        <v>4.6619633272232064E-2</v>
      </c>
    </row>
    <row r="12" spans="1:9" s="4" customFormat="1" ht="30" customHeight="1">
      <c r="A12" s="22">
        <v>7</v>
      </c>
      <c r="B12" s="23" t="s">
        <v>12</v>
      </c>
      <c r="C12" s="24">
        <v>80457</v>
      </c>
      <c r="D12" s="25">
        <v>362515.62023170001</v>
      </c>
      <c r="E12" s="26">
        <v>5206</v>
      </c>
      <c r="F12" s="27">
        <v>49583.062371099993</v>
      </c>
      <c r="G12" s="28">
        <f>F12/D12*100</f>
        <v>13.677496803974746</v>
      </c>
      <c r="H12" s="35">
        <v>965659.78478952672</v>
      </c>
      <c r="I12" s="28">
        <f t="shared" si="0"/>
        <v>5.134630555409017</v>
      </c>
    </row>
    <row r="13" spans="1:9" s="3" customFormat="1" ht="30" customHeight="1">
      <c r="A13" s="22">
        <v>8</v>
      </c>
      <c r="B13" s="23" t="s">
        <v>13</v>
      </c>
      <c r="C13" s="24">
        <v>22008</v>
      </c>
      <c r="D13" s="25">
        <v>74928.710000000006</v>
      </c>
      <c r="E13" s="26">
        <v>1410</v>
      </c>
      <c r="F13" s="27">
        <v>7350.9000000000005</v>
      </c>
      <c r="G13" s="28">
        <v>9.8105252312498106</v>
      </c>
      <c r="H13" s="35">
        <v>410432.36839790002</v>
      </c>
      <c r="I13" s="28">
        <f t="shared" si="0"/>
        <v>1.7910137128545272</v>
      </c>
    </row>
    <row r="14" spans="1:9" s="3" customFormat="1" ht="30" customHeight="1">
      <c r="A14" s="22">
        <v>9</v>
      </c>
      <c r="B14" s="23" t="s">
        <v>14</v>
      </c>
      <c r="C14" s="24">
        <v>19053</v>
      </c>
      <c r="D14" s="25">
        <v>145947</v>
      </c>
      <c r="E14" s="26">
        <v>6030</v>
      </c>
      <c r="F14" s="27">
        <v>59345.11</v>
      </c>
      <c r="G14" s="28">
        <f>F14/D14*100</f>
        <v>40.662096514488141</v>
      </c>
      <c r="H14" s="35">
        <v>765955.49</v>
      </c>
      <c r="I14" s="28">
        <f t="shared" si="0"/>
        <v>7.7478535991693205</v>
      </c>
    </row>
    <row r="15" spans="1:9" s="3" customFormat="1" ht="30" customHeight="1">
      <c r="A15" s="22">
        <v>10</v>
      </c>
      <c r="B15" s="23" t="s">
        <v>15</v>
      </c>
      <c r="C15" s="24">
        <v>8636</v>
      </c>
      <c r="D15" s="25">
        <v>169078.65119999999</v>
      </c>
      <c r="E15" s="26">
        <v>1612</v>
      </c>
      <c r="F15" s="27">
        <v>8016.0079999999998</v>
      </c>
      <c r="G15" s="28">
        <f>F15/D15*100</f>
        <v>4.7409935808619696</v>
      </c>
      <c r="H15" s="35">
        <v>642175.8820000001</v>
      </c>
      <c r="I15" s="28">
        <f t="shared" si="0"/>
        <v>1.2482574049705588</v>
      </c>
    </row>
    <row r="16" spans="1:9" s="3" customFormat="1" ht="30" customHeight="1">
      <c r="A16" s="22">
        <v>11</v>
      </c>
      <c r="B16" s="23" t="s">
        <v>16</v>
      </c>
      <c r="C16" s="24">
        <v>244801</v>
      </c>
      <c r="D16" s="25">
        <v>622065.65252029884</v>
      </c>
      <c r="E16" s="26">
        <v>48078</v>
      </c>
      <c r="F16" s="27">
        <v>136679.8871321</v>
      </c>
      <c r="G16" s="28">
        <v>21.971939228334094</v>
      </c>
      <c r="H16" s="35">
        <v>7114285.6748289987</v>
      </c>
      <c r="I16" s="28">
        <f t="shared" si="0"/>
        <v>1.9212032434357551</v>
      </c>
    </row>
    <row r="17" spans="1:9" s="4" customFormat="1" ht="30" customHeight="1">
      <c r="A17" s="22">
        <v>12</v>
      </c>
      <c r="B17" s="23" t="s">
        <v>17</v>
      </c>
      <c r="C17" s="24">
        <v>53086</v>
      </c>
      <c r="D17" s="25">
        <v>278392.10759969999</v>
      </c>
      <c r="E17" s="26">
        <v>3737</v>
      </c>
      <c r="F17" s="27">
        <v>5243</v>
      </c>
      <c r="G17" s="28">
        <f>F17/D17*100</f>
        <v>1.8833148846083343</v>
      </c>
      <c r="H17" s="35">
        <v>869852.19613259996</v>
      </c>
      <c r="I17" s="28">
        <f t="shared" si="0"/>
        <v>0.60274607839246741</v>
      </c>
    </row>
    <row r="18" spans="1:9" s="4" customFormat="1" ht="30" customHeight="1">
      <c r="A18" s="22">
        <v>13</v>
      </c>
      <c r="B18" s="23" t="s">
        <v>21</v>
      </c>
      <c r="C18" s="24">
        <v>19185</v>
      </c>
      <c r="D18" s="25">
        <v>97407.603732799995</v>
      </c>
      <c r="E18" s="26">
        <v>1853</v>
      </c>
      <c r="F18" s="27">
        <v>14694.4666906</v>
      </c>
      <c r="G18" s="28">
        <v>15.085574738146859</v>
      </c>
      <c r="H18" s="35">
        <v>197283.41904140005</v>
      </c>
      <c r="I18" s="28">
        <f t="shared" si="0"/>
        <v>7.4484043119286971</v>
      </c>
    </row>
    <row r="19" spans="1:9" s="3" customFormat="1" ht="30" customHeight="1">
      <c r="A19" s="22">
        <v>14</v>
      </c>
      <c r="B19" s="23" t="s">
        <v>22</v>
      </c>
      <c r="C19" s="24">
        <v>165</v>
      </c>
      <c r="D19" s="25">
        <v>3774.4969268999998</v>
      </c>
      <c r="E19" s="26">
        <v>14</v>
      </c>
      <c r="F19" s="27">
        <v>26.964786599999996</v>
      </c>
      <c r="G19" s="28">
        <f>F19/D19*100</f>
        <v>0.71439418609213745</v>
      </c>
      <c r="H19" s="35">
        <v>68356.038387000008</v>
      </c>
      <c r="I19" s="28">
        <f t="shared" si="0"/>
        <v>3.9447556113971896E-2</v>
      </c>
    </row>
    <row r="20" spans="1:9" s="3" customFormat="1" ht="30" customHeight="1">
      <c r="A20" s="22">
        <v>15</v>
      </c>
      <c r="B20" s="23" t="s">
        <v>23</v>
      </c>
      <c r="C20" s="24">
        <v>282023</v>
      </c>
      <c r="D20" s="25">
        <v>1143200.1936856001</v>
      </c>
      <c r="E20" s="26">
        <v>34155</v>
      </c>
      <c r="F20" s="27">
        <v>52034.237891500001</v>
      </c>
      <c r="G20" s="28">
        <v>4.5516295552527106</v>
      </c>
      <c r="H20" s="35">
        <v>5008811.536595</v>
      </c>
      <c r="I20" s="28">
        <f t="shared" si="0"/>
        <v>1.0388539778614425</v>
      </c>
    </row>
    <row r="21" spans="1:9" s="3" customFormat="1" ht="30" customHeight="1">
      <c r="A21" s="22">
        <v>16</v>
      </c>
      <c r="B21" s="23" t="s">
        <v>24</v>
      </c>
      <c r="C21" s="24">
        <v>76459</v>
      </c>
      <c r="D21" s="25">
        <v>332208.04249705985</v>
      </c>
      <c r="E21" s="26">
        <v>3273</v>
      </c>
      <c r="F21" s="27">
        <v>15760.256444699997</v>
      </c>
      <c r="G21" s="28">
        <f>F21/D21*100</f>
        <v>4.7440923844700364</v>
      </c>
      <c r="H21" s="35">
        <v>1847027.0484985069</v>
      </c>
      <c r="I21" s="28">
        <f t="shared" si="0"/>
        <v>0.85327697055177887</v>
      </c>
    </row>
    <row r="22" spans="1:9" s="3" customFormat="1" ht="30" customHeight="1">
      <c r="A22" s="22">
        <v>17</v>
      </c>
      <c r="B22" s="23" t="s">
        <v>6</v>
      </c>
      <c r="C22" s="24">
        <v>9080</v>
      </c>
      <c r="D22" s="25">
        <v>186515</v>
      </c>
      <c r="E22" s="26">
        <v>1352</v>
      </c>
      <c r="F22" s="27">
        <v>46572.635644600006</v>
      </c>
      <c r="G22" s="28">
        <f>F22/D22*100</f>
        <v>24.969914293542079</v>
      </c>
      <c r="H22" s="35">
        <v>448193.56</v>
      </c>
      <c r="I22" s="28">
        <f t="shared" si="0"/>
        <v>10.391188049332973</v>
      </c>
    </row>
    <row r="23" spans="1:9" s="3" customFormat="1" ht="30" customHeight="1">
      <c r="A23" s="22">
        <v>18</v>
      </c>
      <c r="B23" s="23" t="s">
        <v>7</v>
      </c>
      <c r="C23" s="24">
        <v>52352</v>
      </c>
      <c r="D23" s="25">
        <v>36227.179708699994</v>
      </c>
      <c r="E23" s="26">
        <v>5668</v>
      </c>
      <c r="F23" s="27">
        <v>625.0418169000003</v>
      </c>
      <c r="G23" s="28">
        <v>1.7253394327847604</v>
      </c>
      <c r="H23" s="35">
        <v>327645.34380189999</v>
      </c>
      <c r="I23" s="28">
        <f t="shared" si="0"/>
        <v>0.19076780083220451</v>
      </c>
    </row>
    <row r="24" spans="1:9" s="3" customFormat="1" ht="30" customHeight="1">
      <c r="A24" s="22">
        <v>19</v>
      </c>
      <c r="B24" s="23" t="s">
        <v>33</v>
      </c>
      <c r="C24" s="24">
        <v>20263</v>
      </c>
      <c r="D24" s="25">
        <v>32567.689999999995</v>
      </c>
      <c r="E24" s="26">
        <v>189</v>
      </c>
      <c r="F24" s="27">
        <v>1109.32</v>
      </c>
      <c r="G24" s="28">
        <f>F24/D24*100</f>
        <v>3.4061979833387017</v>
      </c>
      <c r="H24" s="35">
        <v>117538.28200000001</v>
      </c>
      <c r="I24" s="28">
        <f t="shared" si="0"/>
        <v>0.94379463535122954</v>
      </c>
    </row>
    <row r="25" spans="1:9" s="3" customFormat="1" ht="30" customHeight="1">
      <c r="A25" s="22">
        <v>20</v>
      </c>
      <c r="B25" s="23" t="s">
        <v>8</v>
      </c>
      <c r="C25" s="24">
        <v>247410</v>
      </c>
      <c r="D25" s="25">
        <v>115201.85843287886</v>
      </c>
      <c r="E25" s="26">
        <v>3768</v>
      </c>
      <c r="F25" s="27">
        <v>763.55600564647011</v>
      </c>
      <c r="G25" s="28">
        <f>F25/D25*100</f>
        <v>0.66279834026405737</v>
      </c>
      <c r="H25" s="35">
        <v>389557.62327452039</v>
      </c>
      <c r="I25" s="28">
        <f t="shared" si="0"/>
        <v>0.19600592056913591</v>
      </c>
    </row>
    <row r="26" spans="1:9" s="3" customFormat="1" ht="30" customHeight="1">
      <c r="A26" s="22">
        <v>21</v>
      </c>
      <c r="B26" s="23" t="s">
        <v>25</v>
      </c>
      <c r="C26" s="24">
        <v>60126</v>
      </c>
      <c r="D26" s="25">
        <v>425307.64365410001</v>
      </c>
      <c r="E26" s="26">
        <v>2355</v>
      </c>
      <c r="F26" s="27">
        <v>29464.432509999999</v>
      </c>
      <c r="G26" s="28">
        <v>6.9277928458683506</v>
      </c>
      <c r="H26" s="35">
        <v>1296815.9500278998</v>
      </c>
      <c r="I26" s="28">
        <f>F26/H26*100</f>
        <v>2.2720596943125275</v>
      </c>
    </row>
    <row r="27" spans="1:9" s="3" customFormat="1" ht="30" customHeight="1">
      <c r="A27" s="22">
        <v>22</v>
      </c>
      <c r="B27" s="23" t="s">
        <v>32</v>
      </c>
      <c r="C27" s="24">
        <v>1005</v>
      </c>
      <c r="D27" s="25">
        <v>646</v>
      </c>
      <c r="E27" s="26">
        <v>0</v>
      </c>
      <c r="F27" s="27">
        <v>0</v>
      </c>
      <c r="G27" s="28">
        <f>F27/D27*100</f>
        <v>0</v>
      </c>
      <c r="H27" s="35">
        <v>24699</v>
      </c>
      <c r="I27" s="28">
        <v>0</v>
      </c>
    </row>
    <row r="28" spans="1:9" s="3" customFormat="1" ht="30" customHeight="1">
      <c r="A28" s="22">
        <v>23</v>
      </c>
      <c r="B28" s="23" t="s">
        <v>39</v>
      </c>
      <c r="C28" s="24">
        <v>81116</v>
      </c>
      <c r="D28" s="25">
        <v>14951.07</v>
      </c>
      <c r="E28" s="26">
        <v>73</v>
      </c>
      <c r="F28" s="27">
        <v>4925.6602227000212</v>
      </c>
      <c r="G28" s="28">
        <v>0</v>
      </c>
      <c r="H28" s="35">
        <v>201340.79999999999</v>
      </c>
      <c r="I28" s="28">
        <v>0</v>
      </c>
    </row>
    <row r="29" spans="1:9" s="3" customFormat="1" ht="30" customHeight="1">
      <c r="A29" s="22">
        <v>24</v>
      </c>
      <c r="B29" s="23" t="s">
        <v>27</v>
      </c>
      <c r="C29" s="24">
        <v>9104</v>
      </c>
      <c r="D29" s="25">
        <v>34495.389937783802</v>
      </c>
      <c r="E29" s="26">
        <v>423</v>
      </c>
      <c r="F29" s="27">
        <v>917.22817434583226</v>
      </c>
      <c r="G29" s="28">
        <f>F29/D29*100</f>
        <v>2.6589876966172965</v>
      </c>
      <c r="H29" s="35">
        <v>199920.32237891442</v>
      </c>
      <c r="I29" s="28">
        <f t="shared" ref="I29:I36" si="1">F29/H29*100</f>
        <v>0.45879686638729239</v>
      </c>
    </row>
    <row r="30" spans="1:9" s="3" customFormat="1" ht="30" customHeight="1">
      <c r="A30" s="22">
        <v>25</v>
      </c>
      <c r="B30" s="23" t="s">
        <v>26</v>
      </c>
      <c r="C30" s="24">
        <v>17902</v>
      </c>
      <c r="D30" s="25">
        <v>144129.26532399992</v>
      </c>
      <c r="E30" s="26">
        <v>319</v>
      </c>
      <c r="F30" s="27">
        <v>4424.8290055000016</v>
      </c>
      <c r="G30" s="28">
        <v>3.0700420178740715</v>
      </c>
      <c r="H30" s="35">
        <v>386448.70005430002</v>
      </c>
      <c r="I30" s="28">
        <f t="shared" si="1"/>
        <v>1.1449977719884341</v>
      </c>
    </row>
    <row r="31" spans="1:9" s="3" customFormat="1" ht="30" customHeight="1">
      <c r="A31" s="22">
        <v>26</v>
      </c>
      <c r="B31" s="23" t="s">
        <v>28</v>
      </c>
      <c r="C31" s="24">
        <v>54311</v>
      </c>
      <c r="D31" s="25">
        <v>14711.868136499997</v>
      </c>
      <c r="E31" s="26">
        <v>8636</v>
      </c>
      <c r="F31" s="27">
        <v>1286.7413850000003</v>
      </c>
      <c r="G31" s="28">
        <f>F31/D31*100</f>
        <v>8.7462813903803802</v>
      </c>
      <c r="H31" s="35">
        <v>37055.790793099994</v>
      </c>
      <c r="I31" s="28">
        <f t="shared" si="1"/>
        <v>3.472443462843597</v>
      </c>
    </row>
    <row r="32" spans="1:9" s="3" customFormat="1" ht="30" customHeight="1">
      <c r="A32" s="22">
        <v>27</v>
      </c>
      <c r="B32" s="23" t="s">
        <v>29</v>
      </c>
      <c r="C32" s="24">
        <v>9364</v>
      </c>
      <c r="D32" s="25">
        <v>3232.5994880999983</v>
      </c>
      <c r="E32" s="26">
        <v>588</v>
      </c>
      <c r="F32" s="27">
        <v>234.73357800000005</v>
      </c>
      <c r="G32" s="28">
        <v>7.2614494577541278</v>
      </c>
      <c r="H32" s="35">
        <v>31454.376282500001</v>
      </c>
      <c r="I32" s="28">
        <f t="shared" si="1"/>
        <v>0.74626683387963644</v>
      </c>
    </row>
    <row r="33" spans="1:9" s="3" customFormat="1" ht="30" customHeight="1" thickBot="1">
      <c r="A33" s="48">
        <v>28</v>
      </c>
      <c r="B33" s="49" t="s">
        <v>30</v>
      </c>
      <c r="C33" s="24">
        <v>260231</v>
      </c>
      <c r="D33" s="25">
        <v>660436</v>
      </c>
      <c r="E33" s="50">
        <v>16396</v>
      </c>
      <c r="F33" s="51">
        <v>40027.479999999996</v>
      </c>
      <c r="G33" s="28">
        <f>F33/D33*100</f>
        <v>6.0607659182721711</v>
      </c>
      <c r="H33" s="52">
        <v>804773</v>
      </c>
      <c r="I33" s="53">
        <f t="shared" si="1"/>
        <v>4.9737603025946449</v>
      </c>
    </row>
    <row r="34" spans="1:9" s="5" customFormat="1" ht="30" customHeight="1" thickBot="1">
      <c r="A34" s="12"/>
      <c r="B34" s="13" t="s">
        <v>38</v>
      </c>
      <c r="C34" s="29">
        <f t="shared" ref="C34:D34" si="2">SUM(C6:C33)</f>
        <v>2283409</v>
      </c>
      <c r="D34" s="30">
        <f t="shared" si="2"/>
        <v>7463204.2552314224</v>
      </c>
      <c r="E34" s="31">
        <f t="shared" ref="E34:F34" si="3">SUM(E6:E33)</f>
        <v>209514</v>
      </c>
      <c r="F34" s="32">
        <f t="shared" si="3"/>
        <v>968663.9681080922</v>
      </c>
      <c r="G34" s="14">
        <f>F34/D34*100</f>
        <v>12.979196803157244</v>
      </c>
      <c r="H34" s="36">
        <f>SUM(H6:H33)</f>
        <v>30389471.972206298</v>
      </c>
      <c r="I34" s="14">
        <f>F34/H34*100</f>
        <v>3.1874985159137217</v>
      </c>
    </row>
    <row r="35" spans="1:9" s="3" customFormat="1" ht="30" customHeight="1" thickBot="1">
      <c r="A35" s="38">
        <v>29</v>
      </c>
      <c r="B35" s="54" t="s">
        <v>31</v>
      </c>
      <c r="C35" s="55">
        <v>1059941</v>
      </c>
      <c r="D35" s="56">
        <v>854628.64</v>
      </c>
      <c r="E35" s="56">
        <v>12202</v>
      </c>
      <c r="F35" s="56">
        <v>30671.379999999997</v>
      </c>
      <c r="G35" s="57">
        <v>3.5888567862977228</v>
      </c>
      <c r="H35" s="52">
        <v>1069031.4268062999</v>
      </c>
      <c r="I35" s="57">
        <v>2.8690832201440828</v>
      </c>
    </row>
    <row r="36" spans="1:9" s="6" customFormat="1" ht="30" customHeight="1" thickBot="1">
      <c r="A36" s="15"/>
      <c r="B36" s="13" t="s">
        <v>5</v>
      </c>
      <c r="C36" s="29">
        <f t="shared" ref="C36:D36" si="4">SUM(C34:C35)</f>
        <v>3343350</v>
      </c>
      <c r="D36" s="30">
        <f t="shared" si="4"/>
        <v>8317832.895231422</v>
      </c>
      <c r="E36" s="16">
        <f>SUM(E34:E35)</f>
        <v>221716</v>
      </c>
      <c r="F36" s="16">
        <f>SUM(F34:F35)</f>
        <v>999335.34810809221</v>
      </c>
      <c r="G36" s="14">
        <f>F36/D36*100</f>
        <v>12.014371539983774</v>
      </c>
      <c r="H36" s="16">
        <f>SUM(H34:H35)</f>
        <v>31458503.399012599</v>
      </c>
      <c r="I36" s="17">
        <f t="shared" si="1"/>
        <v>3.1766779729879291</v>
      </c>
    </row>
    <row r="37" spans="1:9" s="2" customFormat="1" ht="35.4" customHeight="1">
      <c r="A37" s="8"/>
      <c r="B37" s="9"/>
      <c r="C37" s="33"/>
      <c r="D37" s="18"/>
      <c r="E37" s="18"/>
      <c r="F37" s="18"/>
      <c r="G37" s="18"/>
      <c r="H37" s="37" t="s">
        <v>34</v>
      </c>
      <c r="I37" s="1"/>
    </row>
    <row r="38" spans="1:9" s="2" customFormat="1">
      <c r="B38" s="7"/>
      <c r="C38" s="1"/>
      <c r="D38" s="1"/>
      <c r="E38" s="1"/>
      <c r="F38" s="1"/>
      <c r="G38" s="1"/>
      <c r="H38" s="1"/>
      <c r="I38" s="1"/>
    </row>
  </sheetData>
  <mergeCells count="9">
    <mergeCell ref="A4:A5"/>
    <mergeCell ref="A2:I2"/>
    <mergeCell ref="A3:I3"/>
    <mergeCell ref="B4:B5"/>
    <mergeCell ref="C4:D4"/>
    <mergeCell ref="E4:F4"/>
    <mergeCell ref="G4:G5"/>
    <mergeCell ref="H4:H5"/>
    <mergeCell ref="I4:I5"/>
  </mergeCells>
  <pageMargins left="0.37" right="0.28999999999999998" top="0.89" bottom="0.45" header="0.96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2022-02-17T06:20:24Z</cp:lastPrinted>
  <dcterms:created xsi:type="dcterms:W3CDTF">2014-02-02T08:50:50Z</dcterms:created>
  <dcterms:modified xsi:type="dcterms:W3CDTF">2022-02-17T06:20:26Z</dcterms:modified>
</cp:coreProperties>
</file>