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0" yWindow="0" windowWidth="21264" windowHeight="7680"/>
  </bookViews>
  <sheets>
    <sheet name="sheet" sheetId="1" r:id="rId1"/>
    <sheet name="Sheet1" sheetId="2" state="hidden" r:id="rId2"/>
  </sheets>
  <definedNames>
    <definedName name="_xlnm.Print_Area" localSheetId="0">sheet!$A$1:$I$37</definedName>
  </definedNames>
  <calcPr calcId="162913"/>
</workbook>
</file>

<file path=xl/calcChain.xml><?xml version="1.0" encoding="utf-8"?>
<calcChain xmlns="http://schemas.openxmlformats.org/spreadsheetml/2006/main">
  <c r="G13" i="1" l="1"/>
  <c r="I13" i="1"/>
  <c r="H34" i="1" l="1"/>
  <c r="E34" i="1"/>
  <c r="E36" i="1" s="1"/>
  <c r="F34" i="1"/>
  <c r="F36" i="1" s="1"/>
  <c r="C34" i="1"/>
  <c r="C36" i="1" s="1"/>
  <c r="D34" i="1"/>
  <c r="G34" i="1" l="1"/>
  <c r="I34" i="1"/>
  <c r="D36" i="1"/>
  <c r="G36" i="1" s="1"/>
  <c r="H36" i="1"/>
  <c r="I32" i="1"/>
  <c r="G26" i="1" l="1"/>
  <c r="G27" i="1"/>
  <c r="G29" i="1"/>
  <c r="G30" i="1"/>
  <c r="G31" i="1"/>
  <c r="G32" i="1"/>
  <c r="I31" i="1" l="1"/>
  <c r="I29" i="1" l="1"/>
  <c r="I11" i="1" l="1"/>
  <c r="I35" i="1"/>
  <c r="G35" i="1"/>
  <c r="I23" i="1"/>
  <c r="G23" i="1"/>
  <c r="G25" i="1"/>
  <c r="I25" i="1"/>
  <c r="I22" i="1"/>
  <c r="G22" i="1"/>
  <c r="I33" i="1"/>
  <c r="I24" i="1"/>
  <c r="I21" i="1"/>
  <c r="I20" i="1"/>
  <c r="I30" i="1"/>
  <c r="I19" i="1"/>
  <c r="I18" i="1"/>
  <c r="I17" i="1"/>
  <c r="I16" i="1"/>
  <c r="I15" i="1"/>
  <c r="I14" i="1"/>
  <c r="I12" i="1"/>
  <c r="I10" i="1"/>
  <c r="I9" i="1"/>
  <c r="I8" i="1"/>
  <c r="I7" i="1"/>
  <c r="I6" i="1"/>
  <c r="I26" i="1"/>
  <c r="G33" i="1"/>
  <c r="G24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I36" i="1" l="1"/>
</calcChain>
</file>

<file path=xl/sharedStrings.xml><?xml version="1.0" encoding="utf-8"?>
<sst xmlns="http://schemas.openxmlformats.org/spreadsheetml/2006/main" count="46" uniqueCount="44">
  <si>
    <t>%age of NPA to O/s adv. Under Agriculture</t>
  </si>
  <si>
    <t>Total Advances</t>
  </si>
  <si>
    <t>No. of A/cs</t>
  </si>
  <si>
    <t>Amount</t>
  </si>
  <si>
    <t>UCO BANK</t>
  </si>
  <si>
    <t>TOTAL</t>
  </si>
  <si>
    <t>KOTAK MAHINDRA BANK</t>
  </si>
  <si>
    <t>YES BANK</t>
  </si>
  <si>
    <t>INDUSIND BANK</t>
  </si>
  <si>
    <t>% age of NPA to Total Advances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</si>
  <si>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</si>
  <si>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</si>
  <si>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</si>
  <si>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</si>
  <si>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</si>
  <si>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</si>
  <si>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</si>
  <si>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</si>
  <si>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</si>
  <si>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</si>
  <si>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</si>
  <si>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</si>
  <si>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</si>
  <si>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</si>
  <si>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</si>
  <si>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AXIS BANK</t>
  </si>
  <si>
    <t>CAPITAL SMALL FINANCE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</si>
  <si>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</si>
  <si>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</si>
  <si>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</si>
  <si>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</si>
  <si>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</si>
  <si>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BANDHAN BANK</t>
  </si>
  <si>
    <t>FEDERAL BANK</t>
  </si>
  <si>
    <t>SLBC PUNJAB</t>
  </si>
  <si>
    <t>Name of Bank</t>
  </si>
  <si>
    <t xml:space="preserve">Total O/s under Agriculture Sector </t>
  </si>
  <si>
    <t xml:space="preserve">Out of Col. 1, NPA under Agriculture Sector </t>
  </si>
  <si>
    <t>TOTAL COMMERCIAL BANKS</t>
  </si>
  <si>
    <t>RBL Bank</t>
  </si>
  <si>
    <t xml:space="preserve">(Amount in lacs) </t>
  </si>
  <si>
    <t>Sr No.</t>
  </si>
  <si>
    <t>REVIEW OF NPA UNDER AGRICULTURE SECTOR AS ON 30.09.2021</t>
  </si>
  <si>
    <t>Annexure- 36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</si>
</sst>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1"/>
      <color theme="1"/>
      <name val="Tahoma"/>
      <family val="2"/>
    </font>
    <font>
      <b/>
      <sz val="22"/>
      <color theme="1"/>
      <name val="Tahoma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Tahoma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27"/>
      <color theme="1"/>
      <name val="Tahoma"/>
      <family val="2"/>
    </font>
    <font>
      <b/>
      <sz val="30"/>
      <color theme="1"/>
      <name val="Tahoma"/>
      <family val="2"/>
    </font>
    <font>
      <b/>
      <sz val="24"/>
      <color theme="1"/>
      <name val="Rupee Foradian"/>
      <family val="2"/>
    </font>
    <font>
      <b/>
      <sz val="26"/>
      <color theme="1"/>
      <name val="Tahoma"/>
      <family val="2"/>
    </font>
    <font>
      <b/>
      <sz val="20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Font="1" applyFill="1"/>
    <xf numFmtId="0" fontId="11" fillId="0" borderId="0" xfId="0" applyFont="1" applyFill="1"/>
    <xf numFmtId="0" fontId="12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16" fillId="0" borderId="1" xfId="1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top"/>
    </xf>
    <xf numFmtId="0" fontId="16" fillId="0" borderId="2" xfId="1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21" xfId="1" applyNumberFormat="1" applyFont="1" applyFill="1" applyBorder="1" applyAlignment="1">
      <alignment horizontal="center" vertical="center"/>
    </xf>
    <xf numFmtId="1" fontId="6" fillId="0" borderId="23" xfId="1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1" fontId="6" fillId="0" borderId="19" xfId="1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31" xfId="0" applyNumberFormat="1" applyFont="1" applyFill="1" applyBorder="1" applyAlignment="1">
      <alignment horizontal="center" vertical="center"/>
    </xf>
    <xf numFmtId="1" fontId="17" fillId="0" borderId="21" xfId="0" applyNumberFormat="1" applyFont="1" applyFill="1" applyBorder="1" applyAlignment="1">
      <alignment horizontal="center" vertical="center"/>
    </xf>
    <xf numFmtId="1" fontId="17" fillId="0" borderId="23" xfId="0" applyNumberFormat="1" applyFont="1" applyFill="1" applyBorder="1" applyAlignment="1">
      <alignment horizontal="center" vertical="center"/>
    </xf>
    <xf numFmtId="2" fontId="17" fillId="0" borderId="36" xfId="0" applyNumberFormat="1" applyFont="1" applyFill="1" applyBorder="1" applyAlignment="1">
      <alignment horizontal="center" vertical="center"/>
    </xf>
    <xf numFmtId="1" fontId="17" fillId="0" borderId="25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6" fillId="0" borderId="15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vertical="top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right" vertical="center" wrapText="1"/>
    </xf>
    <xf numFmtId="0" fontId="15" fillId="0" borderId="2" xfId="1" applyFont="1" applyFill="1" applyBorder="1" applyAlignment="1">
      <alignment horizontal="right" vertical="center" wrapText="1"/>
    </xf>
    <xf numFmtId="0" fontId="15" fillId="0" borderId="27" xfId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6" fillId="0" borderId="7" xfId="1" applyFont="1" applyFill="1" applyBorder="1" applyAlignment="1">
      <alignment horizontal="center" vertical="top" wrapText="1"/>
    </xf>
    <xf numFmtId="0" fontId="16" fillId="0" borderId="8" xfId="1" applyFont="1" applyFill="1" applyBorder="1" applyAlignment="1">
      <alignment horizontal="center" vertical="top" wrapText="1"/>
    </xf>
    <xf numFmtId="0" fontId="16" fillId="0" borderId="20" xfId="1" applyFont="1" applyFill="1" applyBorder="1" applyAlignment="1">
      <alignment horizontal="center" vertical="top" wrapText="1"/>
    </xf>
    <xf numFmtId="0" fontId="16" fillId="0" borderId="15" xfId="1" applyFont="1" applyFill="1" applyBorder="1" applyAlignment="1">
      <alignment horizontal="center" vertical="top" wrapText="1"/>
    </xf>
    <xf numFmtId="0" fontId="16" fillId="0" borderId="16" xfId="1" applyFont="1" applyFill="1" applyBorder="1" applyAlignment="1">
      <alignment horizontal="center" vertical="top" wrapText="1"/>
    </xf>
    <xf numFmtId="0" fontId="16" fillId="0" borderId="11" xfId="1" applyFont="1" applyFill="1" applyBorder="1" applyAlignment="1">
      <alignment horizontal="center" vertical="top" wrapText="1"/>
    </xf>
    <xf numFmtId="0" fontId="16" fillId="0" borderId="12" xfId="1" applyFont="1" applyFill="1" applyBorder="1" applyAlignment="1">
      <alignment horizontal="center" vertical="top" wrapText="1"/>
    </xf>
    <xf numFmtId="0" fontId="16" fillId="0" borderId="9" xfId="1" applyFont="1" applyFill="1" applyBorder="1" applyAlignment="1">
      <alignment horizontal="center" vertical="top" wrapText="1"/>
    </xf>
    <xf numFmtId="0" fontId="16" fillId="0" borderId="10" xfId="1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2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55" zoomScaleSheetLayoutView="55" workbookViewId="0">
      <pane ySplit="5" topLeftCell="A6" activePane="bottomLeft" state="frozen"/>
      <selection pane="bottomLeft" activeCell="K4" sqref="K4"/>
    </sheetView>
  </sheetViews>
  <sheetFormatPr defaultRowHeight="31.2"/>
  <cols>
    <col min="1" max="1" width="11.88671875" style="2" customWidth="1"/>
    <col min="2" max="2" width="74.21875" style="7" customWidth="1"/>
    <col min="3" max="3" width="31.33203125" style="8" customWidth="1"/>
    <col min="4" max="4" width="28.33203125" style="8" customWidth="1"/>
    <col min="5" max="5" width="30.5546875" style="8" customWidth="1"/>
    <col min="6" max="6" width="26" style="8" customWidth="1"/>
    <col min="7" max="7" width="36.6640625" style="1" customWidth="1"/>
    <col min="8" max="8" width="28.21875" style="1" customWidth="1"/>
    <col min="9" max="9" width="35.33203125" style="1" customWidth="1"/>
  </cols>
  <sheetData>
    <row r="1" spans="1:9" s="2" customFormat="1" ht="31.8" customHeight="1" thickBot="1">
      <c r="A1" s="9"/>
      <c r="B1" s="10"/>
      <c r="C1" s="11"/>
      <c r="D1" s="11"/>
      <c r="E1" s="11"/>
      <c r="F1" s="1"/>
      <c r="G1" s="11"/>
      <c r="H1" s="12" t="s">
        <v>43</v>
      </c>
      <c r="I1" s="13"/>
    </row>
    <row r="2" spans="1:9" ht="36" customHeight="1" thickBot="1">
      <c r="A2" s="64" t="s">
        <v>42</v>
      </c>
      <c r="B2" s="65"/>
      <c r="C2" s="65"/>
      <c r="D2" s="65"/>
      <c r="E2" s="65"/>
      <c r="F2" s="65"/>
      <c r="G2" s="65"/>
      <c r="H2" s="65"/>
      <c r="I2" s="66"/>
    </row>
    <row r="3" spans="1:9" ht="37.200000000000003" customHeight="1" thickBot="1">
      <c r="A3" s="67" t="s">
        <v>40</v>
      </c>
      <c r="B3" s="68"/>
      <c r="C3" s="68"/>
      <c r="D3" s="68"/>
      <c r="E3" s="68"/>
      <c r="F3" s="68"/>
      <c r="G3" s="68"/>
      <c r="H3" s="68"/>
      <c r="I3" s="69"/>
    </row>
    <row r="4" spans="1:9" ht="119.1" customHeight="1" thickBot="1">
      <c r="A4" s="62" t="s">
        <v>41</v>
      </c>
      <c r="B4" s="70" t="s">
        <v>35</v>
      </c>
      <c r="C4" s="72" t="s">
        <v>36</v>
      </c>
      <c r="D4" s="73"/>
      <c r="E4" s="74" t="s">
        <v>37</v>
      </c>
      <c r="F4" s="73"/>
      <c r="G4" s="75" t="s">
        <v>0</v>
      </c>
      <c r="H4" s="77" t="s">
        <v>1</v>
      </c>
      <c r="I4" s="79" t="s">
        <v>9</v>
      </c>
    </row>
    <row r="5" spans="1:9" ht="68.25" customHeight="1" thickBot="1">
      <c r="A5" s="63"/>
      <c r="B5" s="71"/>
      <c r="C5" s="23" t="s">
        <v>2</v>
      </c>
      <c r="D5" s="24" t="s">
        <v>3</v>
      </c>
      <c r="E5" s="25" t="s">
        <v>2</v>
      </c>
      <c r="F5" s="24" t="s">
        <v>3</v>
      </c>
      <c r="G5" s="76"/>
      <c r="H5" s="78"/>
      <c r="I5" s="80"/>
    </row>
    <row r="6" spans="1:9" s="3" customFormat="1" ht="30" customHeight="1">
      <c r="A6" s="26">
        <v>1</v>
      </c>
      <c r="B6" s="27" t="s">
        <v>10</v>
      </c>
      <c r="C6" s="28">
        <v>327761</v>
      </c>
      <c r="D6" s="29">
        <v>1433032.2573080985</v>
      </c>
      <c r="E6" s="30">
        <v>42995</v>
      </c>
      <c r="F6" s="31">
        <v>355797.44643400004</v>
      </c>
      <c r="G6" s="32">
        <f t="shared" ref="G6:G32" si="0">F6/D6*100</f>
        <v>24.828292916612586</v>
      </c>
      <c r="H6" s="33">
        <v>4483896.5871102978</v>
      </c>
      <c r="I6" s="32">
        <f t="shared" ref="I6:I25" si="1">F6/H6*100</f>
        <v>7.9350056256158679</v>
      </c>
    </row>
    <row r="7" spans="1:9" s="3" customFormat="1" ht="30" customHeight="1">
      <c r="A7" s="34">
        <v>2</v>
      </c>
      <c r="B7" s="35" t="s">
        <v>18</v>
      </c>
      <c r="C7" s="36">
        <v>174335</v>
      </c>
      <c r="D7" s="37">
        <v>623976.92021000001</v>
      </c>
      <c r="E7" s="38">
        <v>9393</v>
      </c>
      <c r="F7" s="39">
        <v>41856.498660000005</v>
      </c>
      <c r="G7" s="40">
        <f t="shared" si="0"/>
        <v>6.7080203296482761</v>
      </c>
      <c r="H7" s="41">
        <v>1233718.21123</v>
      </c>
      <c r="I7" s="40">
        <f t="shared" si="1"/>
        <v>3.3927114213763327</v>
      </c>
    </row>
    <row r="8" spans="1:9" s="3" customFormat="1" ht="30" customHeight="1">
      <c r="A8" s="26">
        <v>3</v>
      </c>
      <c r="B8" s="35" t="s">
        <v>4</v>
      </c>
      <c r="C8" s="36">
        <v>54167</v>
      </c>
      <c r="D8" s="37">
        <v>127334</v>
      </c>
      <c r="E8" s="42">
        <v>2318</v>
      </c>
      <c r="F8" s="43">
        <v>9066</v>
      </c>
      <c r="G8" s="40">
        <f t="shared" si="0"/>
        <v>7.1198580112146015</v>
      </c>
      <c r="H8" s="41">
        <v>494221.34202668333</v>
      </c>
      <c r="I8" s="40">
        <f t="shared" si="1"/>
        <v>1.8344007490292722</v>
      </c>
    </row>
    <row r="9" spans="1:9" s="3" customFormat="1" ht="30" customHeight="1">
      <c r="A9" s="34">
        <v>4</v>
      </c>
      <c r="B9" s="35" t="s">
        <v>11</v>
      </c>
      <c r="C9" s="36">
        <v>34669.830000000009</v>
      </c>
      <c r="D9" s="37">
        <v>132175.04715849084</v>
      </c>
      <c r="E9" s="42">
        <v>1334</v>
      </c>
      <c r="F9" s="43">
        <v>8602.3497420999975</v>
      </c>
      <c r="G9" s="40">
        <f t="shared" si="0"/>
        <v>6.5083008684573702</v>
      </c>
      <c r="H9" s="41">
        <v>550493.48661799077</v>
      </c>
      <c r="I9" s="40">
        <f t="shared" si="1"/>
        <v>1.5626614939532442</v>
      </c>
    </row>
    <row r="10" spans="1:9" s="3" customFormat="1" ht="30" customHeight="1">
      <c r="A10" s="34">
        <v>5</v>
      </c>
      <c r="B10" s="35" t="s">
        <v>19</v>
      </c>
      <c r="C10" s="36">
        <v>63013</v>
      </c>
      <c r="D10" s="37">
        <v>254459.97412109998</v>
      </c>
      <c r="E10" s="38">
        <v>5815</v>
      </c>
      <c r="F10" s="39">
        <v>65880.725734399995</v>
      </c>
      <c r="G10" s="40">
        <f t="shared" si="0"/>
        <v>25.890408093434264</v>
      </c>
      <c r="H10" s="41">
        <v>716008.368701</v>
      </c>
      <c r="I10" s="40">
        <f t="shared" si="1"/>
        <v>9.2011111342067728</v>
      </c>
    </row>
    <row r="11" spans="1:9" s="3" customFormat="1" ht="30" customHeight="1">
      <c r="A11" s="34">
        <v>6</v>
      </c>
      <c r="B11" s="35" t="s">
        <v>20</v>
      </c>
      <c r="C11" s="36">
        <v>753</v>
      </c>
      <c r="D11" s="37">
        <v>3590.6200000000003</v>
      </c>
      <c r="E11" s="38">
        <v>1</v>
      </c>
      <c r="F11" s="39">
        <v>2</v>
      </c>
      <c r="G11" s="40">
        <f t="shared" si="0"/>
        <v>5.5700686789468115E-2</v>
      </c>
      <c r="H11" s="41">
        <v>70784.85762309999</v>
      </c>
      <c r="I11" s="40">
        <f t="shared" si="1"/>
        <v>2.825463054046348E-3</v>
      </c>
    </row>
    <row r="12" spans="1:9" s="4" customFormat="1" ht="30" customHeight="1">
      <c r="A12" s="34">
        <v>7</v>
      </c>
      <c r="B12" s="35" t="s">
        <v>12</v>
      </c>
      <c r="C12" s="36">
        <v>75781</v>
      </c>
      <c r="D12" s="37">
        <v>345028.19536700001</v>
      </c>
      <c r="E12" s="38">
        <v>5179</v>
      </c>
      <c r="F12" s="39">
        <v>51270.022975700012</v>
      </c>
      <c r="G12" s="40">
        <f t="shared" si="0"/>
        <v>14.85966180855598</v>
      </c>
      <c r="H12" s="41">
        <v>894915.34502709995</v>
      </c>
      <c r="I12" s="40">
        <f t="shared" si="1"/>
        <v>5.7290360770545785</v>
      </c>
    </row>
    <row r="13" spans="1:9" s="3" customFormat="1" ht="30" customHeight="1">
      <c r="A13" s="34">
        <v>8</v>
      </c>
      <c r="B13" s="35" t="s">
        <v>13</v>
      </c>
      <c r="C13" s="36">
        <v>24511</v>
      </c>
      <c r="D13" s="37">
        <v>95866.89</v>
      </c>
      <c r="E13" s="38">
        <v>1508</v>
      </c>
      <c r="F13" s="39">
        <v>7613.2899999999991</v>
      </c>
      <c r="G13" s="40">
        <f t="shared" si="0"/>
        <v>7.9415218330332813</v>
      </c>
      <c r="H13" s="41">
        <v>418566.54321030003</v>
      </c>
      <c r="I13" s="40">
        <f t="shared" si="1"/>
        <v>1.8188959732920795</v>
      </c>
    </row>
    <row r="14" spans="1:9" s="3" customFormat="1" ht="30" customHeight="1">
      <c r="A14" s="34">
        <v>9</v>
      </c>
      <c r="B14" s="35" t="s">
        <v>14</v>
      </c>
      <c r="C14" s="36">
        <v>18591</v>
      </c>
      <c r="D14" s="37">
        <v>147076.43</v>
      </c>
      <c r="E14" s="38">
        <v>3257</v>
      </c>
      <c r="F14" s="39">
        <v>46881.517950900001</v>
      </c>
      <c r="G14" s="40">
        <f t="shared" si="0"/>
        <v>31.875615930370355</v>
      </c>
      <c r="H14" s="41">
        <v>769314.46</v>
      </c>
      <c r="I14" s="40">
        <f t="shared" si="1"/>
        <v>6.0939343257502276</v>
      </c>
    </row>
    <row r="15" spans="1:9" s="3" customFormat="1" ht="30" customHeight="1">
      <c r="A15" s="34">
        <v>10</v>
      </c>
      <c r="B15" s="35" t="s">
        <v>15</v>
      </c>
      <c r="C15" s="36">
        <v>8636</v>
      </c>
      <c r="D15" s="37">
        <v>169078.65119999999</v>
      </c>
      <c r="E15" s="38">
        <v>1612</v>
      </c>
      <c r="F15" s="39">
        <v>8016.0079999999998</v>
      </c>
      <c r="G15" s="40">
        <f t="shared" si="0"/>
        <v>4.7409935808619696</v>
      </c>
      <c r="H15" s="41">
        <v>652494.75119999994</v>
      </c>
      <c r="I15" s="40">
        <f t="shared" si="1"/>
        <v>1.2285168555391133</v>
      </c>
    </row>
    <row r="16" spans="1:9" s="3" customFormat="1" ht="30" customHeight="1">
      <c r="A16" s="34">
        <v>11</v>
      </c>
      <c r="B16" s="35" t="s">
        <v>16</v>
      </c>
      <c r="C16" s="36">
        <v>234748</v>
      </c>
      <c r="D16" s="37">
        <v>615514.6030352005</v>
      </c>
      <c r="E16" s="38">
        <v>36126</v>
      </c>
      <c r="F16" s="39">
        <v>101695.21843639995</v>
      </c>
      <c r="G16" s="40">
        <f t="shared" si="0"/>
        <v>16.521983058553712</v>
      </c>
      <c r="H16" s="41">
        <v>6035435.4119352009</v>
      </c>
      <c r="I16" s="40">
        <f t="shared" si="1"/>
        <v>1.6849690452373247</v>
      </c>
    </row>
    <row r="17" spans="1:9" s="4" customFormat="1" ht="30" customHeight="1">
      <c r="A17" s="34">
        <v>12</v>
      </c>
      <c r="B17" s="35" t="s">
        <v>17</v>
      </c>
      <c r="C17" s="36">
        <v>50205</v>
      </c>
      <c r="D17" s="37">
        <v>261109.4207469</v>
      </c>
      <c r="E17" s="38">
        <v>3737</v>
      </c>
      <c r="F17" s="39">
        <v>5243</v>
      </c>
      <c r="G17" s="40">
        <f t="shared" si="0"/>
        <v>2.0079704458776204</v>
      </c>
      <c r="H17" s="41">
        <v>911447.11243444192</v>
      </c>
      <c r="I17" s="40">
        <f t="shared" si="1"/>
        <v>0.57523908172753313</v>
      </c>
    </row>
    <row r="18" spans="1:9" s="4" customFormat="1" ht="30" customHeight="1">
      <c r="A18" s="34">
        <v>13</v>
      </c>
      <c r="B18" s="35" t="s">
        <v>21</v>
      </c>
      <c r="C18" s="36">
        <v>18087</v>
      </c>
      <c r="D18" s="37">
        <v>90444.663627199989</v>
      </c>
      <c r="E18" s="38">
        <v>1708</v>
      </c>
      <c r="F18" s="39">
        <v>13351.892314800001</v>
      </c>
      <c r="G18" s="40">
        <f t="shared" si="0"/>
        <v>14.762498725004495</v>
      </c>
      <c r="H18" s="41">
        <v>191415.91677078392</v>
      </c>
      <c r="I18" s="40">
        <f t="shared" si="1"/>
        <v>6.97533023379063</v>
      </c>
    </row>
    <row r="19" spans="1:9" s="3" customFormat="1" ht="30" customHeight="1">
      <c r="A19" s="34">
        <v>14</v>
      </c>
      <c r="B19" s="35" t="s">
        <v>22</v>
      </c>
      <c r="C19" s="36">
        <v>162</v>
      </c>
      <c r="D19" s="37">
        <v>3914</v>
      </c>
      <c r="E19" s="38">
        <v>7</v>
      </c>
      <c r="F19" s="39">
        <v>13.970234099999999</v>
      </c>
      <c r="G19" s="40">
        <f t="shared" si="0"/>
        <v>0.35692984414920792</v>
      </c>
      <c r="H19" s="41">
        <v>66800.643396300002</v>
      </c>
      <c r="I19" s="40">
        <f t="shared" si="1"/>
        <v>2.0913322671340905E-2</v>
      </c>
    </row>
    <row r="20" spans="1:9" s="3" customFormat="1" ht="30" customHeight="1">
      <c r="A20" s="34">
        <v>15</v>
      </c>
      <c r="B20" s="35" t="s">
        <v>23</v>
      </c>
      <c r="C20" s="36">
        <v>286415</v>
      </c>
      <c r="D20" s="37">
        <v>1157476.7492721002</v>
      </c>
      <c r="E20" s="38">
        <v>31928</v>
      </c>
      <c r="F20" s="39">
        <v>45185.164566799998</v>
      </c>
      <c r="G20" s="40">
        <f t="shared" si="0"/>
        <v>3.9037643386975587</v>
      </c>
      <c r="H20" s="41">
        <v>4811424.0238346308</v>
      </c>
      <c r="I20" s="40">
        <f t="shared" si="1"/>
        <v>0.93912247897844014</v>
      </c>
    </row>
    <row r="21" spans="1:9" s="3" customFormat="1" ht="30" customHeight="1">
      <c r="A21" s="34">
        <v>16</v>
      </c>
      <c r="B21" s="35" t="s">
        <v>24</v>
      </c>
      <c r="C21" s="36">
        <v>75223</v>
      </c>
      <c r="D21" s="37">
        <v>317782.75048919994</v>
      </c>
      <c r="E21" s="38">
        <v>3273</v>
      </c>
      <c r="F21" s="39">
        <v>15760.256444699997</v>
      </c>
      <c r="G21" s="40">
        <f t="shared" si="0"/>
        <v>4.9594436515004041</v>
      </c>
      <c r="H21" s="41">
        <v>1764482.8984627998</v>
      </c>
      <c r="I21" s="40">
        <f t="shared" si="1"/>
        <v>0.89319406033519377</v>
      </c>
    </row>
    <row r="22" spans="1:9" s="3" customFormat="1" ht="30" customHeight="1">
      <c r="A22" s="34">
        <v>17</v>
      </c>
      <c r="B22" s="35" t="s">
        <v>6</v>
      </c>
      <c r="C22" s="36">
        <v>9211</v>
      </c>
      <c r="D22" s="37">
        <v>191969.05948128804</v>
      </c>
      <c r="E22" s="38">
        <v>1352</v>
      </c>
      <c r="F22" s="39">
        <v>46572.635644600006</v>
      </c>
      <c r="G22" s="40">
        <f t="shared" si="0"/>
        <v>24.260490607414585</v>
      </c>
      <c r="H22" s="41">
        <v>455633.8996686982</v>
      </c>
      <c r="I22" s="40">
        <f t="shared" si="1"/>
        <v>10.221503641073246</v>
      </c>
    </row>
    <row r="23" spans="1:9" s="3" customFormat="1" ht="30" customHeight="1">
      <c r="A23" s="34">
        <v>18</v>
      </c>
      <c r="B23" s="35" t="s">
        <v>7</v>
      </c>
      <c r="C23" s="36">
        <v>48915</v>
      </c>
      <c r="D23" s="37">
        <v>28282.915073299981</v>
      </c>
      <c r="E23" s="38">
        <v>1222</v>
      </c>
      <c r="F23" s="39">
        <v>147.81590280000003</v>
      </c>
      <c r="G23" s="40">
        <f t="shared" si="0"/>
        <v>0.52263319540050945</v>
      </c>
      <c r="H23" s="41">
        <v>306562.73501597001</v>
      </c>
      <c r="I23" s="40">
        <f t="shared" si="1"/>
        <v>4.8217179035899366E-2</v>
      </c>
    </row>
    <row r="24" spans="1:9" s="3" customFormat="1" ht="30" customHeight="1">
      <c r="A24" s="34">
        <v>19</v>
      </c>
      <c r="B24" s="35" t="s">
        <v>33</v>
      </c>
      <c r="C24" s="36">
        <v>10207</v>
      </c>
      <c r="D24" s="37">
        <v>15260.11</v>
      </c>
      <c r="E24" s="38">
        <v>122</v>
      </c>
      <c r="F24" s="39">
        <v>725.4</v>
      </c>
      <c r="G24" s="40">
        <f t="shared" si="0"/>
        <v>4.7535699283950112</v>
      </c>
      <c r="H24" s="41">
        <v>107257.75</v>
      </c>
      <c r="I24" s="40">
        <f t="shared" si="1"/>
        <v>0.67631476513352184</v>
      </c>
    </row>
    <row r="25" spans="1:9" s="3" customFormat="1" ht="30" customHeight="1">
      <c r="A25" s="34">
        <v>20</v>
      </c>
      <c r="B25" s="35" t="s">
        <v>8</v>
      </c>
      <c r="C25" s="36">
        <v>231539</v>
      </c>
      <c r="D25" s="37">
        <v>111620.91123720986</v>
      </c>
      <c r="E25" s="38">
        <v>3768</v>
      </c>
      <c r="F25" s="39">
        <v>763.55600564647011</v>
      </c>
      <c r="G25" s="40">
        <f t="shared" si="0"/>
        <v>0.68406179199147377</v>
      </c>
      <c r="H25" s="41">
        <v>383312.31675951608</v>
      </c>
      <c r="I25" s="40">
        <f t="shared" si="1"/>
        <v>0.19919944448993868</v>
      </c>
    </row>
    <row r="26" spans="1:9" s="3" customFormat="1" ht="30" customHeight="1">
      <c r="A26" s="34">
        <v>21</v>
      </c>
      <c r="B26" s="35" t="s">
        <v>25</v>
      </c>
      <c r="C26" s="36">
        <v>57900</v>
      </c>
      <c r="D26" s="37">
        <v>409858.79113989999</v>
      </c>
      <c r="E26" s="38">
        <v>1691</v>
      </c>
      <c r="F26" s="39">
        <v>23899.401600000001</v>
      </c>
      <c r="G26" s="40">
        <f t="shared" si="0"/>
        <v>5.8311306519816117</v>
      </c>
      <c r="H26" s="41">
        <v>1219323.4579139999</v>
      </c>
      <c r="I26" s="40">
        <f>F26/H26*100</f>
        <v>1.960054278040934</v>
      </c>
    </row>
    <row r="27" spans="1:9" s="3" customFormat="1" ht="30" customHeight="1">
      <c r="A27" s="34">
        <v>22</v>
      </c>
      <c r="B27" s="35" t="s">
        <v>32</v>
      </c>
      <c r="C27" s="36">
        <v>5527</v>
      </c>
      <c r="D27" s="37">
        <v>2548.3000000000002</v>
      </c>
      <c r="E27" s="38">
        <v>0</v>
      </c>
      <c r="F27" s="39">
        <v>0</v>
      </c>
      <c r="G27" s="40">
        <f t="shared" si="0"/>
        <v>0</v>
      </c>
      <c r="H27" s="41">
        <v>24699.3</v>
      </c>
      <c r="I27" s="40">
        <v>0</v>
      </c>
    </row>
    <row r="28" spans="1:9" s="3" customFormat="1" ht="30" customHeight="1">
      <c r="A28" s="34">
        <v>23</v>
      </c>
      <c r="B28" s="35" t="s">
        <v>39</v>
      </c>
      <c r="C28" s="36">
        <v>83805</v>
      </c>
      <c r="D28" s="37">
        <v>15781</v>
      </c>
      <c r="E28" s="38">
        <v>0</v>
      </c>
      <c r="F28" s="39">
        <v>0</v>
      </c>
      <c r="G28" s="40">
        <v>0</v>
      </c>
      <c r="H28" s="41">
        <v>199702.11907820002</v>
      </c>
      <c r="I28" s="40">
        <v>0</v>
      </c>
    </row>
    <row r="29" spans="1:9" s="3" customFormat="1" ht="30" customHeight="1">
      <c r="A29" s="34">
        <v>24</v>
      </c>
      <c r="B29" s="35" t="s">
        <v>27</v>
      </c>
      <c r="C29" s="36">
        <v>8454</v>
      </c>
      <c r="D29" s="37">
        <v>31128.410772240335</v>
      </c>
      <c r="E29" s="38">
        <v>424</v>
      </c>
      <c r="F29" s="39">
        <v>939.70833926583236</v>
      </c>
      <c r="G29" s="40">
        <f t="shared" si="0"/>
        <v>3.018812448028489</v>
      </c>
      <c r="H29" s="41">
        <v>182056.26691942397</v>
      </c>
      <c r="I29" s="40">
        <f t="shared" ref="I29:I36" si="2">F29/H29*100</f>
        <v>0.51616368673632995</v>
      </c>
    </row>
    <row r="30" spans="1:9" s="3" customFormat="1" ht="30" customHeight="1">
      <c r="A30" s="34">
        <v>25</v>
      </c>
      <c r="B30" s="35" t="s">
        <v>26</v>
      </c>
      <c r="C30" s="36">
        <v>17638</v>
      </c>
      <c r="D30" s="37">
        <v>151742.7296703998</v>
      </c>
      <c r="E30" s="38">
        <v>225</v>
      </c>
      <c r="F30" s="39">
        <v>3714.5647941000007</v>
      </c>
      <c r="G30" s="40">
        <f t="shared" si="0"/>
        <v>2.4479359256080357</v>
      </c>
      <c r="H30" s="41">
        <v>391159.27895139961</v>
      </c>
      <c r="I30" s="40">
        <f t="shared" si="2"/>
        <v>0.94962972732177586</v>
      </c>
    </row>
    <row r="31" spans="1:9" s="3" customFormat="1" ht="30" customHeight="1">
      <c r="A31" s="34">
        <v>26</v>
      </c>
      <c r="B31" s="35" t="s">
        <v>28</v>
      </c>
      <c r="C31" s="36">
        <v>53048</v>
      </c>
      <c r="D31" s="37">
        <v>12161.404101199998</v>
      </c>
      <c r="E31" s="38">
        <v>8477</v>
      </c>
      <c r="F31" s="39">
        <v>1097.2879517000001</v>
      </c>
      <c r="G31" s="40">
        <f t="shared" si="0"/>
        <v>9.0227077611188644</v>
      </c>
      <c r="H31" s="41">
        <v>32880.4468452</v>
      </c>
      <c r="I31" s="40">
        <f t="shared" si="2"/>
        <v>3.3372051081482974</v>
      </c>
    </row>
    <row r="32" spans="1:9" s="3" customFormat="1" ht="30" customHeight="1">
      <c r="A32" s="34">
        <v>27</v>
      </c>
      <c r="B32" s="35" t="s">
        <v>29</v>
      </c>
      <c r="C32" s="36">
        <v>9499</v>
      </c>
      <c r="D32" s="37">
        <v>3263.0466299999998</v>
      </c>
      <c r="E32" s="38">
        <v>635</v>
      </c>
      <c r="F32" s="39">
        <v>269.88998000000004</v>
      </c>
      <c r="G32" s="40">
        <f t="shared" si="0"/>
        <v>8.2711039897091521</v>
      </c>
      <c r="H32" s="41">
        <v>29806.361899999996</v>
      </c>
      <c r="I32" s="40">
        <f t="shared" si="2"/>
        <v>0.90547776647642486</v>
      </c>
    </row>
    <row r="33" spans="1:9" s="3" customFormat="1" ht="30" customHeight="1" thickBot="1">
      <c r="A33" s="44">
        <v>28</v>
      </c>
      <c r="B33" s="45" t="s">
        <v>30</v>
      </c>
      <c r="C33" s="36">
        <v>260708</v>
      </c>
      <c r="D33" s="37">
        <v>648740.97337390005</v>
      </c>
      <c r="E33" s="46">
        <v>16729</v>
      </c>
      <c r="F33" s="47">
        <v>40657.72880859999</v>
      </c>
      <c r="G33" s="48">
        <f>F33/D33*100</f>
        <v>6.2671744929492874</v>
      </c>
      <c r="H33" s="49">
        <v>782462</v>
      </c>
      <c r="I33" s="48">
        <f t="shared" si="2"/>
        <v>5.1961282220222822</v>
      </c>
    </row>
    <row r="34" spans="1:9" s="5" customFormat="1" ht="30" customHeight="1" thickBot="1">
      <c r="A34" s="14"/>
      <c r="B34" s="15" t="s">
        <v>38</v>
      </c>
      <c r="C34" s="50">
        <f t="shared" ref="C34:D34" si="3">SUM(C6:C33)</f>
        <v>2243508.83</v>
      </c>
      <c r="D34" s="51">
        <f t="shared" si="3"/>
        <v>7400218.824014728</v>
      </c>
      <c r="E34" s="52">
        <f t="shared" ref="E34:F34" si="4">SUM(E6:E33)</f>
        <v>184836</v>
      </c>
      <c r="F34" s="53">
        <f t="shared" si="4"/>
        <v>895023.35052061221</v>
      </c>
      <c r="G34" s="16">
        <f>F34/D34*100</f>
        <v>12.094552496422651</v>
      </c>
      <c r="H34" s="17">
        <f>SUM(H6:H33)</f>
        <v>28180275.892633032</v>
      </c>
      <c r="I34" s="16">
        <f>F34/H34*100</f>
        <v>3.176063122769468</v>
      </c>
    </row>
    <row r="35" spans="1:9" s="3" customFormat="1" ht="30" customHeight="1" thickBot="1">
      <c r="A35" s="26">
        <v>29</v>
      </c>
      <c r="B35" s="54" t="s">
        <v>31</v>
      </c>
      <c r="C35" s="55">
        <v>1035364</v>
      </c>
      <c r="D35" s="56">
        <v>845402.53764650004</v>
      </c>
      <c r="E35" s="57">
        <v>13816</v>
      </c>
      <c r="F35" s="58">
        <v>28315.56</v>
      </c>
      <c r="G35" s="59">
        <f>F35/D35*100</f>
        <v>3.3493582925392138</v>
      </c>
      <c r="H35" s="60">
        <v>1124796</v>
      </c>
      <c r="I35" s="59">
        <f t="shared" si="2"/>
        <v>2.5173951543213171</v>
      </c>
    </row>
    <row r="36" spans="1:9" s="6" customFormat="1" ht="30" customHeight="1" thickBot="1">
      <c r="A36" s="18"/>
      <c r="B36" s="15" t="s">
        <v>5</v>
      </c>
      <c r="C36" s="50">
        <f t="shared" ref="C36:F36" si="5">SUM(C34:C35)</f>
        <v>3278872.83</v>
      </c>
      <c r="D36" s="51">
        <f t="shared" si="5"/>
        <v>8245621.3616612284</v>
      </c>
      <c r="E36" s="19">
        <f t="shared" si="5"/>
        <v>198652</v>
      </c>
      <c r="F36" s="19">
        <f t="shared" si="5"/>
        <v>923338.91052061226</v>
      </c>
      <c r="G36" s="16">
        <f>F36/D36*100</f>
        <v>11.197930028824281</v>
      </c>
      <c r="H36" s="19">
        <f>SUM(H34:H35)</f>
        <v>29305071.892633032</v>
      </c>
      <c r="I36" s="20">
        <f t="shared" si="2"/>
        <v>3.1507819325730075</v>
      </c>
    </row>
    <row r="37" spans="1:9" s="2" customFormat="1" ht="35.4" customHeight="1">
      <c r="A37" s="9"/>
      <c r="B37" s="10"/>
      <c r="C37" s="61"/>
      <c r="D37" s="21"/>
      <c r="E37" s="21"/>
      <c r="F37" s="21"/>
      <c r="G37" s="21"/>
      <c r="H37" s="22" t="s">
        <v>34</v>
      </c>
      <c r="I37" s="1"/>
    </row>
    <row r="38" spans="1:9" s="2" customFormat="1">
      <c r="B38" s="7"/>
      <c r="C38" s="8"/>
      <c r="D38" s="8"/>
      <c r="E38" s="8"/>
      <c r="F38" s="8"/>
      <c r="G38" s="1"/>
      <c r="H38" s="1"/>
      <c r="I38" s="1"/>
    </row>
  </sheetData>
  <mergeCells count="9">
    <mergeCell ref="A4:A5"/>
    <mergeCell ref="A2:I2"/>
    <mergeCell ref="A3:I3"/>
    <mergeCell ref="B4:B5"/>
    <mergeCell ref="C4:D4"/>
    <mergeCell ref="E4:F4"/>
    <mergeCell ref="G4:G5"/>
    <mergeCell ref="H4:H5"/>
    <mergeCell ref="I4:I5"/>
  </mergeCells>
  <pageMargins left="0.87" right="0.28999999999999998" top="0.89" bottom="0.45" header="0.96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2021-11-03T08:59:21Z</cp:lastPrinted>
  <dcterms:created xsi:type="dcterms:W3CDTF">2014-02-02T08:50:50Z</dcterms:created>
  <dcterms:modified xsi:type="dcterms:W3CDTF">2021-11-15T07:34:09Z</dcterms:modified>
</cp:coreProperties>
</file>