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0" yWindow="0" windowWidth="23040" windowHeight="9192"/>
  </bookViews>
  <sheets>
    <sheet name="KCC TO DAIRY SEP 21" sheetId="1" r:id="rId1"/>
  </sheets>
  <externalReferences>
    <externalReference r:id="rId2"/>
  </externalReferences>
  <definedNames>
    <definedName name="_xlnm.Print_Area" localSheetId="0">'KCC TO DAIRY SEP 21'!$A$1:$J$34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<sst xmlns="http://schemas.openxmlformats.org/spreadsheetml/2006/main" count="36" uniqueCount="36">
  <si>
    <t>(Amount in Lakhs)</t>
  </si>
  <si>
    <t>S. No.</t>
  </si>
  <si>
    <t>Name of District:</t>
  </si>
  <si>
    <t>Name of Milk Union</t>
  </si>
  <si>
    <t xml:space="preserve">No.of dairy farmers of milk union </t>
  </si>
  <si>
    <t>Total Number of KCC forms submitted by Milk Union to Bank Branches</t>
  </si>
  <si>
    <t>No.of farmers sanctioned KCC Credit limit by Bank</t>
  </si>
  <si>
    <t>Total Credit limit sanctioned</t>
  </si>
  <si>
    <t>No.of application rejected</t>
  </si>
  <si>
    <t>No.of applications pending for sanction for &gt;14 days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</si>
  <si>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</si>
  <si>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</si>
  <si>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</si>
  <si>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</si>
  <si>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</si>
  <si>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</si>
  <si>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</si>
  <si>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</si>
  <si>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</si>
  <si>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</si>
  <si>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</si>
  <si>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</si>
  <si>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</si>
  <si>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</si>
  <si>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</si>
  <si>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PATHANKOT</t>
  </si>
  <si>
    <t>PATIALA</t>
  </si>
  <si>
    <t>RUPNAGAR</t>
  </si>
  <si>
    <t>SANGRUR</t>
  </si>
  <si>
    <t>SAS NAGAR</t>
  </si>
  <si>
    <t>SBS NAGAR</t>
  </si>
  <si>
    <t>TARN TARAN</t>
  </si>
  <si>
    <t>SLBC Punjab</t>
  </si>
  <si>
    <t>Annexure - 5</t>
  </si>
  <si>
    <t>Total</t>
  </si>
  <si>
    <t>Daily Monitoring format KCC to Dairy Farmers As On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</si>
</sst>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LBC%20PUNJAB\Downloads\Master%20Sheet%20KCC%20Dairy%20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ritsar"/>
      <sheetName val="Barnala"/>
      <sheetName val="Bathinda"/>
      <sheetName val="Faridkot"/>
      <sheetName val="Fatehgarh Sahib"/>
      <sheetName val="Fazilka"/>
      <sheetName val="Ferozepur"/>
      <sheetName val="Gurdaspur"/>
      <sheetName val="Hoshiarpur"/>
      <sheetName val="Jalandhar"/>
      <sheetName val="Kapurthala"/>
      <sheetName val="Ludhiana"/>
      <sheetName val="Mansa"/>
      <sheetName val="Moga"/>
      <sheetName val="Mukatsar sahib"/>
      <sheetName val="Pathankot"/>
      <sheetName val="Patiala"/>
      <sheetName val="Rupnagar"/>
      <sheetName val="Sangrur"/>
      <sheetName val="SAS Nagar"/>
      <sheetName val="SBS Nagar"/>
      <sheetName val="Tarn Taran"/>
      <sheetName val="Cummulative"/>
      <sheetName val="Summary Bank wise"/>
      <sheetName val="Summary District Wise"/>
      <sheetName val="Summary District Wise (2)"/>
      <sheetName val="Summary Bank wise Amalgamated"/>
      <sheetName val="Milkfed position"/>
      <sheetName val="Targets"/>
      <sheetName val="Sheet1"/>
    </sheetNames>
    <sheetDataSet>
      <sheetData sheetId="0">
        <row r="8">
          <cell r="C8" t="str">
            <v>Verka Amritsar Dairy</v>
          </cell>
        </row>
      </sheetData>
      <sheetData sheetId="1">
        <row r="8">
          <cell r="C8" t="str">
            <v>Sangrur Dairy</v>
          </cell>
        </row>
      </sheetData>
      <sheetData sheetId="2">
        <row r="8">
          <cell r="C8" t="str">
            <v>Verka Bathinda Dairy</v>
          </cell>
        </row>
      </sheetData>
      <sheetData sheetId="3">
        <row r="8">
          <cell r="C8" t="str">
            <v>Faridkot Dairy</v>
          </cell>
        </row>
      </sheetData>
      <sheetData sheetId="4">
        <row r="8">
          <cell r="C8" t="str">
            <v>Mohali Dairy</v>
          </cell>
        </row>
      </sheetData>
      <sheetData sheetId="5">
        <row r="8">
          <cell r="C8" t="str">
            <v>Ferozepur Dairy</v>
          </cell>
        </row>
      </sheetData>
      <sheetData sheetId="6">
        <row r="8">
          <cell r="C8" t="str">
            <v>Ferozepur Dairy</v>
          </cell>
        </row>
      </sheetData>
      <sheetData sheetId="7">
        <row r="8">
          <cell r="C8" t="str">
            <v>Gurdaspur Dairy</v>
          </cell>
        </row>
      </sheetData>
      <sheetData sheetId="8">
        <row r="8">
          <cell r="C8" t="str">
            <v>Hoshiarpur dairy</v>
          </cell>
        </row>
      </sheetData>
      <sheetData sheetId="9">
        <row r="8">
          <cell r="C8" t="str">
            <v>jalandhar Dairy</v>
          </cell>
        </row>
      </sheetData>
      <sheetData sheetId="10">
        <row r="8">
          <cell r="C8" t="str">
            <v>Jalandhar Dairy</v>
          </cell>
        </row>
      </sheetData>
      <sheetData sheetId="11">
        <row r="8">
          <cell r="C8" t="str">
            <v>Ludhiana Dairy</v>
          </cell>
        </row>
      </sheetData>
      <sheetData sheetId="12">
        <row r="8">
          <cell r="C8" t="str">
            <v>Verka Bathinda Dairy</v>
          </cell>
        </row>
      </sheetData>
      <sheetData sheetId="13">
        <row r="8">
          <cell r="C8" t="str">
            <v>Ludhiana Dairy</v>
          </cell>
        </row>
      </sheetData>
      <sheetData sheetId="14">
        <row r="8">
          <cell r="C8" t="str">
            <v>Faridkot Dairy</v>
          </cell>
        </row>
      </sheetData>
      <sheetData sheetId="15">
        <row r="8">
          <cell r="C8" t="str">
            <v>Gurdaspur dairy</v>
          </cell>
        </row>
      </sheetData>
      <sheetData sheetId="16">
        <row r="8">
          <cell r="C8" t="str">
            <v>Patiala Dairy</v>
          </cell>
        </row>
      </sheetData>
      <sheetData sheetId="17">
        <row r="8">
          <cell r="C8" t="str">
            <v>Mohali Dairy</v>
          </cell>
        </row>
      </sheetData>
      <sheetData sheetId="18">
        <row r="8">
          <cell r="C8" t="str">
            <v>Sangrur Dairy</v>
          </cell>
        </row>
      </sheetData>
      <sheetData sheetId="19">
        <row r="8">
          <cell r="C8" t="str">
            <v>Mohali Dairy</v>
          </cell>
        </row>
      </sheetData>
      <sheetData sheetId="20">
        <row r="8">
          <cell r="C8" t="str">
            <v>Jalandhar Dairy</v>
          </cell>
        </row>
      </sheetData>
      <sheetData sheetId="21">
        <row r="8">
          <cell r="C8" t="str">
            <v>Verka Amritsar Dairy</v>
          </cell>
        </row>
      </sheetData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="70" zoomScaleSheetLayoutView="70" workbookViewId="0">
      <selection activeCell="A2" sqref="A2:I2"/>
    </sheetView>
  </sheetViews>
  <sheetFormatPr defaultColWidth="8.88671875" defaultRowHeight="13.8" x14ac:dyDescent="0.25"/>
  <cols>
    <col min="1" max="1" width="8.88671875" style="55" customWidth="1"/>
    <col min="2" max="2" width="33.5546875" style="55" customWidth="1"/>
    <col min="3" max="3" width="27.5546875" style="55" customWidth="1"/>
    <col min="4" max="9" width="23.109375" style="55" customWidth="1"/>
    <col min="10" max="10" width="12.6640625" style="1" customWidth="1"/>
    <col min="11" max="16384" width="8.88671875" style="1"/>
  </cols>
  <sheetData>
    <row r="1" spans="1:10" ht="21" customHeight="1" thickBot="1" x14ac:dyDescent="0.3">
      <c r="A1" s="9"/>
      <c r="B1" s="9"/>
      <c r="C1" s="9"/>
      <c r="D1" s="9"/>
      <c r="E1" s="9"/>
      <c r="F1" s="9"/>
      <c r="G1" s="9"/>
      <c r="H1" s="9"/>
      <c r="I1" s="9"/>
    </row>
    <row r="2" spans="1:10" ht="24" thickBot="1" x14ac:dyDescent="0.45">
      <c r="A2" s="6" t="s">
        <v>35</v>
      </c>
      <c r="B2" s="7"/>
      <c r="C2" s="7"/>
      <c r="D2" s="7"/>
      <c r="E2" s="7"/>
      <c r="F2" s="7"/>
      <c r="G2" s="7"/>
      <c r="H2" s="7"/>
      <c r="I2" s="8"/>
    </row>
    <row r="3" spans="1:10" ht="13.8" hidden="1" customHeight="1" x14ac:dyDescent="0.25">
      <c r="A3" s="10"/>
      <c r="B3" s="11"/>
      <c r="C3" s="11"/>
      <c r="D3" s="11"/>
      <c r="E3" s="11"/>
      <c r="F3" s="11"/>
      <c r="G3" s="12"/>
      <c r="H3" s="12"/>
      <c r="I3" s="13"/>
    </row>
    <row r="4" spans="1:10" ht="13.8" hidden="1" customHeight="1" x14ac:dyDescent="0.25">
      <c r="A4" s="10"/>
      <c r="B4" s="11"/>
      <c r="C4" s="11"/>
      <c r="D4" s="11"/>
      <c r="E4" s="11"/>
      <c r="F4" s="11"/>
      <c r="G4" s="12"/>
      <c r="H4" s="12"/>
      <c r="I4" s="13"/>
    </row>
    <row r="5" spans="1:10" s="2" customFormat="1" ht="16.8" customHeight="1" thickBot="1" x14ac:dyDescent="0.4">
      <c r="A5" s="14"/>
      <c r="B5" s="15"/>
      <c r="C5" s="15"/>
      <c r="D5" s="15"/>
      <c r="E5" s="15"/>
      <c r="F5" s="15"/>
      <c r="G5" s="16"/>
      <c r="H5" s="17" t="s">
        <v>33</v>
      </c>
      <c r="I5" s="18"/>
    </row>
    <row r="6" spans="1:10" ht="13.8" hidden="1" customHeight="1" x14ac:dyDescent="0.25">
      <c r="A6" s="19"/>
      <c r="B6" s="20"/>
      <c r="C6" s="20"/>
      <c r="D6" s="20"/>
      <c r="E6" s="20"/>
      <c r="F6" s="20"/>
      <c r="G6" s="21"/>
      <c r="H6" s="21"/>
      <c r="I6" s="22"/>
    </row>
    <row r="7" spans="1:10" ht="18" thickBot="1" x14ac:dyDescent="0.35">
      <c r="A7" s="23"/>
      <c r="B7" s="24"/>
      <c r="C7" s="24"/>
      <c r="D7" s="24"/>
      <c r="E7" s="24"/>
      <c r="F7" s="24"/>
      <c r="G7" s="25"/>
      <c r="H7" s="26" t="s">
        <v>0</v>
      </c>
      <c r="I7" s="27"/>
    </row>
    <row r="8" spans="1:10" ht="78" customHeight="1" x14ac:dyDescent="0.25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  <c r="H8" s="29" t="s">
        <v>8</v>
      </c>
      <c r="I8" s="30" t="s">
        <v>9</v>
      </c>
      <c r="J8" s="3"/>
    </row>
    <row r="9" spans="1:10" ht="43.2" customHeight="1" x14ac:dyDescent="0.3">
      <c r="A9" s="31">
        <v>1</v>
      </c>
      <c r="B9" s="32" t="s">
        <v>10</v>
      </c>
      <c r="C9" s="33" t="str">
        <f>[1]Amritsar!C8</f>
        <v>Verka Amritsar Dairy</v>
      </c>
      <c r="D9" s="34">
        <v>19076</v>
      </c>
      <c r="E9" s="34">
        <v>13181</v>
      </c>
      <c r="F9" s="34">
        <v>2333</v>
      </c>
      <c r="G9" s="35">
        <v>2530</v>
      </c>
      <c r="H9" s="34">
        <v>4093</v>
      </c>
      <c r="I9" s="36">
        <v>6755</v>
      </c>
    </row>
    <row r="10" spans="1:10" ht="31.5" customHeight="1" x14ac:dyDescent="0.3">
      <c r="A10" s="31">
        <v>2</v>
      </c>
      <c r="B10" s="32" t="s">
        <v>11</v>
      </c>
      <c r="C10" s="33" t="str">
        <f>[1]Barnala!C8</f>
        <v>Sangrur Dairy</v>
      </c>
      <c r="D10" s="34">
        <v>3516</v>
      </c>
      <c r="E10" s="34">
        <v>2837</v>
      </c>
      <c r="F10" s="34">
        <v>1132</v>
      </c>
      <c r="G10" s="35">
        <v>1583</v>
      </c>
      <c r="H10" s="34">
        <v>1705</v>
      </c>
      <c r="I10" s="36">
        <v>0</v>
      </c>
    </row>
    <row r="11" spans="1:10" ht="34.5" customHeight="1" x14ac:dyDescent="0.3">
      <c r="A11" s="31">
        <v>3</v>
      </c>
      <c r="B11" s="32" t="s">
        <v>12</v>
      </c>
      <c r="C11" s="33" t="str">
        <f>[1]Bathinda!C8</f>
        <v>Verka Bathinda Dairy</v>
      </c>
      <c r="D11" s="34">
        <v>17164</v>
      </c>
      <c r="E11" s="34">
        <v>17164</v>
      </c>
      <c r="F11" s="37">
        <v>2340</v>
      </c>
      <c r="G11" s="38">
        <v>2352</v>
      </c>
      <c r="H11" s="37">
        <v>4059</v>
      </c>
      <c r="I11" s="39">
        <v>10765</v>
      </c>
    </row>
    <row r="12" spans="1:10" ht="31.5" customHeight="1" x14ac:dyDescent="0.3">
      <c r="A12" s="31">
        <v>4</v>
      </c>
      <c r="B12" s="32" t="s">
        <v>13</v>
      </c>
      <c r="C12" s="33" t="str">
        <f>[1]Faridkot!C8</f>
        <v>Faridkot Dairy</v>
      </c>
      <c r="D12" s="34">
        <v>4758</v>
      </c>
      <c r="E12" s="34">
        <v>3772</v>
      </c>
      <c r="F12" s="37">
        <v>1479</v>
      </c>
      <c r="G12" s="38">
        <v>2028.6999999999998</v>
      </c>
      <c r="H12" s="37">
        <v>2291</v>
      </c>
      <c r="I12" s="39">
        <v>2</v>
      </c>
    </row>
    <row r="13" spans="1:10" ht="31.5" customHeight="1" x14ac:dyDescent="0.3">
      <c r="A13" s="31">
        <v>5</v>
      </c>
      <c r="B13" s="32" t="s">
        <v>14</v>
      </c>
      <c r="C13" s="33" t="str">
        <f>'[1]Fatehgarh Sahib'!C8</f>
        <v>Mohali Dairy</v>
      </c>
      <c r="D13" s="34">
        <v>17868</v>
      </c>
      <c r="E13" s="34">
        <v>16827</v>
      </c>
      <c r="F13" s="37">
        <v>1098</v>
      </c>
      <c r="G13" s="38">
        <v>1360.9499999999998</v>
      </c>
      <c r="H13" s="37">
        <v>3777</v>
      </c>
      <c r="I13" s="39">
        <v>11952</v>
      </c>
    </row>
    <row r="14" spans="1:10" ht="31.5" customHeight="1" x14ac:dyDescent="0.3">
      <c r="A14" s="31">
        <v>6</v>
      </c>
      <c r="B14" s="32" t="s">
        <v>15</v>
      </c>
      <c r="C14" s="33" t="str">
        <f>[1]Fazilka!C8</f>
        <v>Ferozepur Dairy</v>
      </c>
      <c r="D14" s="34">
        <v>7191</v>
      </c>
      <c r="E14" s="34">
        <v>8095</v>
      </c>
      <c r="F14" s="37">
        <v>270</v>
      </c>
      <c r="G14" s="38">
        <v>253.47000000000003</v>
      </c>
      <c r="H14" s="37">
        <v>4548</v>
      </c>
      <c r="I14" s="39">
        <v>3277</v>
      </c>
    </row>
    <row r="15" spans="1:10" ht="31.5" customHeight="1" x14ac:dyDescent="0.3">
      <c r="A15" s="31">
        <v>7</v>
      </c>
      <c r="B15" s="32" t="s">
        <v>16</v>
      </c>
      <c r="C15" s="33" t="str">
        <f>[1]Ferozepur!C8</f>
        <v>Ferozepur Dairy</v>
      </c>
      <c r="D15" s="34">
        <v>6103</v>
      </c>
      <c r="E15" s="34">
        <v>7229</v>
      </c>
      <c r="F15" s="37">
        <v>2343</v>
      </c>
      <c r="G15" s="38">
        <v>3103.55</v>
      </c>
      <c r="H15" s="37">
        <v>3396</v>
      </c>
      <c r="I15" s="39">
        <v>1490</v>
      </c>
    </row>
    <row r="16" spans="1:10" ht="31.5" customHeight="1" x14ac:dyDescent="0.3">
      <c r="A16" s="31">
        <v>8</v>
      </c>
      <c r="B16" s="32" t="s">
        <v>17</v>
      </c>
      <c r="C16" s="33" t="str">
        <f>[1]Gurdaspur!C8</f>
        <v>Gurdaspur Dairy</v>
      </c>
      <c r="D16" s="34">
        <v>25929</v>
      </c>
      <c r="E16" s="34">
        <v>14313</v>
      </c>
      <c r="F16" s="37">
        <v>1363</v>
      </c>
      <c r="G16" s="38">
        <v>1630.98</v>
      </c>
      <c r="H16" s="37">
        <v>8873</v>
      </c>
      <c r="I16" s="39">
        <v>4077</v>
      </c>
    </row>
    <row r="17" spans="1:12" ht="31.5" customHeight="1" x14ac:dyDescent="0.3">
      <c r="A17" s="31">
        <v>9</v>
      </c>
      <c r="B17" s="32" t="s">
        <v>18</v>
      </c>
      <c r="C17" s="32" t="str">
        <f>[1]Hoshiarpur!C8</f>
        <v>Hoshiarpur dairy</v>
      </c>
      <c r="D17" s="37">
        <v>15893</v>
      </c>
      <c r="E17" s="37">
        <v>16749</v>
      </c>
      <c r="F17" s="37">
        <v>9610</v>
      </c>
      <c r="G17" s="38">
        <v>12241.1</v>
      </c>
      <c r="H17" s="37">
        <v>3644</v>
      </c>
      <c r="I17" s="39">
        <v>3495</v>
      </c>
    </row>
    <row r="18" spans="1:12" ht="31.5" customHeight="1" x14ac:dyDescent="0.3">
      <c r="A18" s="31">
        <v>10</v>
      </c>
      <c r="B18" s="32" t="s">
        <v>19</v>
      </c>
      <c r="C18" s="32" t="str">
        <f>[1]Jalandhar!C8</f>
        <v>jalandhar Dairy</v>
      </c>
      <c r="D18" s="37">
        <v>18916</v>
      </c>
      <c r="E18" s="37">
        <v>15935</v>
      </c>
      <c r="F18" s="37">
        <v>4925</v>
      </c>
      <c r="G18" s="38">
        <v>6167.99</v>
      </c>
      <c r="H18" s="37">
        <v>5727</v>
      </c>
      <c r="I18" s="39">
        <v>5283</v>
      </c>
    </row>
    <row r="19" spans="1:12" ht="31.5" customHeight="1" x14ac:dyDescent="0.3">
      <c r="A19" s="31">
        <v>11</v>
      </c>
      <c r="B19" s="32" t="s">
        <v>20</v>
      </c>
      <c r="C19" s="32" t="str">
        <f>[1]Kapurthala!C8</f>
        <v>Jalandhar Dairy</v>
      </c>
      <c r="D19" s="37">
        <v>11777</v>
      </c>
      <c r="E19" s="37">
        <v>6612</v>
      </c>
      <c r="F19" s="37">
        <v>1418</v>
      </c>
      <c r="G19" s="38">
        <v>1640.19</v>
      </c>
      <c r="H19" s="37">
        <v>4105</v>
      </c>
      <c r="I19" s="39">
        <v>1089</v>
      </c>
    </row>
    <row r="20" spans="1:12" ht="31.5" customHeight="1" x14ac:dyDescent="0.3">
      <c r="A20" s="31">
        <v>12</v>
      </c>
      <c r="B20" s="32" t="s">
        <v>21</v>
      </c>
      <c r="C20" s="32" t="str">
        <f>[1]Ludhiana!C8</f>
        <v>Ludhiana Dairy</v>
      </c>
      <c r="D20" s="37">
        <v>65579</v>
      </c>
      <c r="E20" s="37">
        <v>32805</v>
      </c>
      <c r="F20" s="37">
        <v>4045</v>
      </c>
      <c r="G20" s="38">
        <v>4800.8300000000008</v>
      </c>
      <c r="H20" s="37">
        <v>13870</v>
      </c>
      <c r="I20" s="39">
        <v>14890</v>
      </c>
    </row>
    <row r="21" spans="1:12" ht="37.5" customHeight="1" x14ac:dyDescent="0.3">
      <c r="A21" s="31">
        <v>13</v>
      </c>
      <c r="B21" s="32" t="s">
        <v>22</v>
      </c>
      <c r="C21" s="40" t="str">
        <f>[1]Mansa!C8</f>
        <v>Verka Bathinda Dairy</v>
      </c>
      <c r="D21" s="37">
        <v>9441</v>
      </c>
      <c r="E21" s="37">
        <v>9441</v>
      </c>
      <c r="F21" s="37">
        <v>2644</v>
      </c>
      <c r="G21" s="38">
        <v>3322.25</v>
      </c>
      <c r="H21" s="37">
        <v>5560</v>
      </c>
      <c r="I21" s="39">
        <v>1237</v>
      </c>
    </row>
    <row r="22" spans="1:12" s="4" customFormat="1" ht="29.4" customHeight="1" x14ac:dyDescent="0.3">
      <c r="A22" s="31">
        <v>14</v>
      </c>
      <c r="B22" s="32" t="s">
        <v>23</v>
      </c>
      <c r="C22" s="32" t="str">
        <f>[1]Moga!C8</f>
        <v>Ludhiana Dairy</v>
      </c>
      <c r="D22" s="37">
        <v>3487</v>
      </c>
      <c r="E22" s="37">
        <v>4116</v>
      </c>
      <c r="F22" s="37">
        <v>1269</v>
      </c>
      <c r="G22" s="38">
        <v>1512.1000000000001</v>
      </c>
      <c r="H22" s="37">
        <v>2288</v>
      </c>
      <c r="I22" s="39">
        <v>559</v>
      </c>
    </row>
    <row r="23" spans="1:12" ht="29.4" customHeight="1" x14ac:dyDescent="0.3">
      <c r="A23" s="31">
        <v>15</v>
      </c>
      <c r="B23" s="32" t="s">
        <v>24</v>
      </c>
      <c r="C23" s="32" t="str">
        <f>'[1]Mukatsar sahib'!C8</f>
        <v>Faridkot Dairy</v>
      </c>
      <c r="D23" s="37">
        <v>5174</v>
      </c>
      <c r="E23" s="37">
        <v>8717</v>
      </c>
      <c r="F23" s="37">
        <v>803</v>
      </c>
      <c r="G23" s="38">
        <v>849.82999999999993</v>
      </c>
      <c r="H23" s="37">
        <v>5687</v>
      </c>
      <c r="I23" s="39">
        <v>2227</v>
      </c>
    </row>
    <row r="24" spans="1:12" ht="29.4" customHeight="1" x14ac:dyDescent="0.3">
      <c r="A24" s="31">
        <v>16</v>
      </c>
      <c r="B24" s="32" t="s">
        <v>25</v>
      </c>
      <c r="C24" s="32" t="str">
        <f>[1]Pathankot!C8</f>
        <v>Gurdaspur dairy</v>
      </c>
      <c r="D24" s="37">
        <v>6325</v>
      </c>
      <c r="E24" s="37">
        <v>255</v>
      </c>
      <c r="F24" s="37">
        <v>173</v>
      </c>
      <c r="G24" s="38">
        <v>322.41999999999996</v>
      </c>
      <c r="H24" s="37">
        <v>76</v>
      </c>
      <c r="I24" s="39">
        <v>6</v>
      </c>
    </row>
    <row r="25" spans="1:12" ht="29.4" customHeight="1" x14ac:dyDescent="0.3">
      <c r="A25" s="31">
        <v>17</v>
      </c>
      <c r="B25" s="32" t="s">
        <v>26</v>
      </c>
      <c r="C25" s="32" t="str">
        <f>[1]Patiala!C8</f>
        <v>Patiala Dairy</v>
      </c>
      <c r="D25" s="37">
        <v>27922</v>
      </c>
      <c r="E25" s="37">
        <v>30160</v>
      </c>
      <c r="F25" s="37">
        <v>4738</v>
      </c>
      <c r="G25" s="38">
        <v>5279.2</v>
      </c>
      <c r="H25" s="37">
        <v>14777</v>
      </c>
      <c r="I25" s="39">
        <v>10645</v>
      </c>
    </row>
    <row r="26" spans="1:12" ht="29.4" customHeight="1" x14ac:dyDescent="0.3">
      <c r="A26" s="31">
        <v>18</v>
      </c>
      <c r="B26" s="32" t="s">
        <v>27</v>
      </c>
      <c r="C26" s="32" t="str">
        <f>[1]Rupnagar!C8</f>
        <v>Mohali Dairy</v>
      </c>
      <c r="D26" s="37">
        <v>28900</v>
      </c>
      <c r="E26" s="37">
        <v>19952</v>
      </c>
      <c r="F26" s="37">
        <v>2804</v>
      </c>
      <c r="G26" s="38">
        <v>3070.9900000000002</v>
      </c>
      <c r="H26" s="37">
        <v>7236</v>
      </c>
      <c r="I26" s="39">
        <v>9912</v>
      </c>
    </row>
    <row r="27" spans="1:12" ht="29.4" customHeight="1" x14ac:dyDescent="0.3">
      <c r="A27" s="31">
        <v>19</v>
      </c>
      <c r="B27" s="32" t="s">
        <v>28</v>
      </c>
      <c r="C27" s="32" t="str">
        <f>[1]Sangrur!C8</f>
        <v>Sangrur Dairy</v>
      </c>
      <c r="D27" s="37">
        <v>14065</v>
      </c>
      <c r="E27" s="37">
        <v>13724</v>
      </c>
      <c r="F27" s="37">
        <v>2208</v>
      </c>
      <c r="G27" s="38">
        <v>2492.5100000000002</v>
      </c>
      <c r="H27" s="37">
        <v>3359</v>
      </c>
      <c r="I27" s="39">
        <v>8157</v>
      </c>
    </row>
    <row r="28" spans="1:12" ht="29.4" customHeight="1" x14ac:dyDescent="0.3">
      <c r="A28" s="31">
        <v>20</v>
      </c>
      <c r="B28" s="32" t="s">
        <v>29</v>
      </c>
      <c r="C28" s="32" t="str">
        <f>'[1]SAS Nagar'!C8</f>
        <v>Mohali Dairy</v>
      </c>
      <c r="D28" s="37">
        <v>16000</v>
      </c>
      <c r="E28" s="37">
        <v>11590</v>
      </c>
      <c r="F28" s="37">
        <v>2864</v>
      </c>
      <c r="G28" s="38">
        <v>3244.99</v>
      </c>
      <c r="H28" s="37">
        <v>5260</v>
      </c>
      <c r="I28" s="39">
        <v>3466</v>
      </c>
    </row>
    <row r="29" spans="1:12" ht="29.4" customHeight="1" x14ac:dyDescent="0.3">
      <c r="A29" s="31">
        <v>21</v>
      </c>
      <c r="B29" s="32" t="s">
        <v>30</v>
      </c>
      <c r="C29" s="32" t="str">
        <f>'[1]SBS Nagar'!C8</f>
        <v>Jalandhar Dairy</v>
      </c>
      <c r="D29" s="37">
        <v>12096</v>
      </c>
      <c r="E29" s="37">
        <v>6682</v>
      </c>
      <c r="F29" s="37">
        <v>800</v>
      </c>
      <c r="G29" s="38">
        <v>855.02</v>
      </c>
      <c r="H29" s="37">
        <v>2032</v>
      </c>
      <c r="I29" s="39">
        <v>3850</v>
      </c>
    </row>
    <row r="30" spans="1:12" ht="29.4" customHeight="1" thickBot="1" x14ac:dyDescent="0.35">
      <c r="A30" s="41">
        <v>22</v>
      </c>
      <c r="B30" s="42" t="s">
        <v>31</v>
      </c>
      <c r="C30" s="42" t="str">
        <f>'[1]Tarn Taran'!C8</f>
        <v>Verka Amritsar Dairy</v>
      </c>
      <c r="D30" s="43">
        <v>13700</v>
      </c>
      <c r="E30" s="43">
        <v>11761</v>
      </c>
      <c r="F30" s="43">
        <v>953</v>
      </c>
      <c r="G30" s="44">
        <v>1159.52</v>
      </c>
      <c r="H30" s="43">
        <v>4957</v>
      </c>
      <c r="I30" s="45">
        <v>5851</v>
      </c>
    </row>
    <row r="31" spans="1:12" ht="31.5" customHeight="1" thickBot="1" x14ac:dyDescent="0.4">
      <c r="A31" s="46" t="s">
        <v>34</v>
      </c>
      <c r="B31" s="47"/>
      <c r="C31" s="48"/>
      <c r="D31" s="49">
        <v>350880</v>
      </c>
      <c r="E31" s="50">
        <f>SUM(E9:E30)</f>
        <v>271917</v>
      </c>
      <c r="F31" s="50">
        <f>SUM(F9:F30)</f>
        <v>51612</v>
      </c>
      <c r="G31" s="51">
        <f>SUM(G9:G30)</f>
        <v>61801.589999999989</v>
      </c>
      <c r="H31" s="50">
        <f>SUM(H9:H30)</f>
        <v>111320</v>
      </c>
      <c r="I31" s="52">
        <f>SUM(I9:I30)</f>
        <v>108985</v>
      </c>
    </row>
    <row r="32" spans="1:12" x14ac:dyDescent="0.25">
      <c r="A32" s="53"/>
      <c r="B32" s="53"/>
      <c r="C32" s="53"/>
      <c r="D32" s="53"/>
      <c r="E32" s="53"/>
      <c r="F32" s="53"/>
      <c r="G32" s="53"/>
      <c r="H32" s="54" t="s">
        <v>32</v>
      </c>
      <c r="I32" s="53"/>
      <c r="J32" s="5"/>
      <c r="K32" s="5"/>
      <c r="L32" s="5"/>
    </row>
    <row r="33" spans="1:12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"/>
      <c r="K33" s="5"/>
      <c r="L33" s="5"/>
    </row>
    <row r="34" spans="1:12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"/>
    </row>
    <row r="35" spans="1:12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"/>
    </row>
    <row r="36" spans="1:12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"/>
    </row>
    <row r="37" spans="1:12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"/>
    </row>
    <row r="38" spans="1:12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"/>
    </row>
    <row r="39" spans="1:12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"/>
    </row>
    <row r="40" spans="1:12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"/>
    </row>
    <row r="41" spans="1:12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"/>
    </row>
  </sheetData>
  <mergeCells count="5">
    <mergeCell ref="A31:B31"/>
    <mergeCell ref="A1:I1"/>
    <mergeCell ref="A2:I2"/>
    <mergeCell ref="H7:I7"/>
    <mergeCell ref="H5:I5"/>
  </mergeCells>
  <pageMargins left="1.0900000000000001" right="0.7" top="0.75" bottom="0.1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 TO DAIRY SEP 21</vt:lpstr>
      <vt:lpstr>'KCC TO DAIRY SEP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2021-10-30T08:44:05Z</cp:lastPrinted>
  <dcterms:created xsi:type="dcterms:W3CDTF">2021-05-03T09:46:19Z</dcterms:created>
  <dcterms:modified xsi:type="dcterms:W3CDTF">2021-11-17T06:24:28Z</dcterms:modified>
</cp:coreProperties>
</file>