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Agri Clinic-ABC" sheetId="1" r:id="rId1"/>
  </sheets>
  <definedNames>
    <definedName name="_xlnm.Print_Area" localSheetId="0">'Agri Clinic-ABC'!$A$1:$Q$36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M7" i="1" l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F35" i="1" l="1"/>
  <c r="E35" i="1"/>
  <c r="H35" i="1"/>
  <c r="G35" i="1"/>
  <c r="I35" i="1"/>
  <c r="J35" i="1"/>
  <c r="K35" i="1"/>
  <c r="L35" i="1"/>
  <c r="P35" i="1"/>
  <c r="O35" i="1"/>
</calcChain>
</file>

<file path=xl/sharedStrings.xml><?xml version="1.0" encoding="utf-8"?>
<sst xmlns="http://schemas.openxmlformats.org/spreadsheetml/2006/main" count="57" uniqueCount="45">
  <si>
    <t>No.</t>
  </si>
  <si>
    <t>Amt.</t>
  </si>
  <si>
    <t>TOTAL</t>
  </si>
  <si>
    <t>Name of Bank</t>
  </si>
  <si>
    <t>S.No.</t>
  </si>
  <si>
    <t>UCO BANK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</si>
  <si>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</si>
  <si>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</si>
  <si>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</si>
  <si>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</si>
  <si>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</si>
  <si>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</si>
  <si>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</si>
  <si>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</si>
  <si>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BARODA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</si>
  <si>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</si>
  <si>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</si>
  <si>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</si>
  <si>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</si>
  <si>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</si>
  <si>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</si>
  <si>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</si>
  <si>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</si>
  <si>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</si>
  <si>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</si>
  <si>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</si>
  <si>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</si>
  <si>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</si>
  <si>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</si>
  <si>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</si>
  <si>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 xml:space="preserve">Financed during the Quarter dec 2021                 </t>
  </si>
  <si>
    <t xml:space="preserve">RBL Bank </t>
  </si>
  <si>
    <t>(Amt. in lacs)</t>
  </si>
  <si>
    <t xml:space="preserve">Financed during the Quarter Sep 2021           </t>
  </si>
  <si>
    <t>Financed during the year      2021-2022                (01.04.2021 to 30.09.2021)</t>
  </si>
  <si>
    <t>Bank-wise progress under Agri Clinics-Agri Business Centres (ACABCs) as on 30.09.2021</t>
  </si>
  <si>
    <t>Cummulative Outstanding as at Sep 2021</t>
  </si>
  <si>
    <t xml:space="preserve">Financed during the Quarter June 2021           </t>
  </si>
  <si>
    <t>IDBI Bank</t>
  </si>
  <si>
    <t>J&amp;K Bank</t>
  </si>
  <si>
    <t>HDFC Bank</t>
  </si>
  <si>
    <t>ICICI Bank</t>
  </si>
  <si>
    <t>PUNJAB STATE COOPERATIVE BANK</t>
  </si>
  <si>
    <t>PUNJAB NATIONAL BANK</t>
  </si>
  <si>
    <t>Annexure-57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</si>
</sst>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  <charset val="1"/>
    </font>
    <font>
      <u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0">
    <xf numFmtId="0" fontId="0" fillId="0" borderId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26" applyNumberFormat="0" applyAlignment="0" applyProtection="0"/>
    <xf numFmtId="0" fontId="18" fillId="7" borderId="27" applyNumberFormat="0" applyAlignment="0" applyProtection="0"/>
    <xf numFmtId="0" fontId="19" fillId="7" borderId="26" applyNumberFormat="0" applyAlignment="0" applyProtection="0"/>
    <xf numFmtId="0" fontId="20" fillId="0" borderId="28" applyNumberFormat="0" applyFill="0" applyAlignment="0" applyProtection="0"/>
    <xf numFmtId="0" fontId="21" fillId="8" borderId="2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1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26" fillId="0" borderId="0"/>
    <xf numFmtId="0" fontId="10" fillId="0" borderId="0"/>
    <xf numFmtId="0" fontId="27" fillId="0" borderId="0" applyNumberFormat="0" applyFill="0" applyBorder="0" applyAlignment="0" applyProtection="0"/>
    <xf numFmtId="0" fontId="1" fillId="9" borderId="30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55">
    <xf numFmtId="0" fontId="0" fillId="0" borderId="0" xfId="0"/>
    <xf numFmtId="0" fontId="6" fillId="0" borderId="2" xfId="0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0" fillId="0" borderId="9" xfId="0" applyFont="1" applyFill="1" applyBorder="1"/>
    <xf numFmtId="1" fontId="8" fillId="0" borderId="19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5" fillId="0" borderId="37" xfId="0" applyFont="1" applyFill="1" applyBorder="1" applyAlignment="1">
      <alignment horizontal="center" vertical="top" wrapText="1"/>
    </xf>
    <xf numFmtId="1" fontId="7" fillId="0" borderId="19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" fontId="0" fillId="0" borderId="38" xfId="0" applyNumberFormat="1" applyFill="1" applyBorder="1"/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125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26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6" xfId="62"/>
    <cellStyle name="Normal 17" xfId="63"/>
    <cellStyle name="Normal 18" xfId="64"/>
    <cellStyle name="Normal 19" xfId="65"/>
    <cellStyle name="Normal 2" xfId="41"/>
    <cellStyle name="Normal 2 2" xfId="52"/>
    <cellStyle name="Normal 2 2 2" xfId="51"/>
    <cellStyle name="Normal 2 2 3" xfId="128"/>
    <cellStyle name="Normal 2 2 4" xfId="135"/>
    <cellStyle name="Normal 2 2 5" xfId="49"/>
    <cellStyle name="Normal 2 2 6" xfId="138"/>
    <cellStyle name="Normal 2 3" xfId="129"/>
    <cellStyle name="Normal 2 4" xfId="134"/>
    <cellStyle name="Normal 2 5" xfId="48"/>
    <cellStyle name="Normal 2 6" xfId="137"/>
    <cellStyle name="Normal 22" xfId="67"/>
    <cellStyle name="Normal 23" xfId="68"/>
    <cellStyle name="Normal 24" xfId="55"/>
    <cellStyle name="Normal 25" xfId="84"/>
    <cellStyle name="Normal 26" xfId="70"/>
    <cellStyle name="Normal 27" xfId="71"/>
    <cellStyle name="Normal 28" xfId="72"/>
    <cellStyle name="Normal 29" xfId="73"/>
    <cellStyle name="Normal 3" xfId="53"/>
    <cellStyle name="Normal 3 2" xfId="43"/>
    <cellStyle name="Normal 30" xfId="74"/>
    <cellStyle name="Normal 31" xfId="75"/>
    <cellStyle name="Normal 32" xfId="76"/>
    <cellStyle name="Normal 33" xfId="77"/>
    <cellStyle name="Normal 34" xfId="78"/>
    <cellStyle name="Normal 37" xfId="79"/>
    <cellStyle name="Normal 38" xfId="80"/>
    <cellStyle name="Normal 39" xfId="66"/>
    <cellStyle name="Normal 4" xfId="42"/>
    <cellStyle name="Normal 4 2" xfId="50"/>
    <cellStyle name="Normal 4 3" xfId="127"/>
    <cellStyle name="Normal 4 4" xfId="136"/>
    <cellStyle name="Normal 4 5" xfId="47"/>
    <cellStyle name="Normal 4 6" xfId="139"/>
    <cellStyle name="Normal 40" xfId="81"/>
    <cellStyle name="Normal 41" xfId="82"/>
    <cellStyle name="Normal 42" xfId="83"/>
    <cellStyle name="Normal 44" xfId="61"/>
    <cellStyle name="Normal 45" xfId="85"/>
    <cellStyle name="Normal 47" xfId="86"/>
    <cellStyle name="Normal 48" xfId="87"/>
    <cellStyle name="Normal 5" xfId="44"/>
    <cellStyle name="Normal 5 2" xfId="54"/>
    <cellStyle name="Normal 5 3" xfId="130"/>
    <cellStyle name="Normal 5 4" xfId="131"/>
    <cellStyle name="Normal 5 5" xfId="133"/>
    <cellStyle name="Normal 5 6" xfId="132"/>
    <cellStyle name="Normal 50" xfId="89"/>
    <cellStyle name="Normal 51" xfId="90"/>
    <cellStyle name="Normal 52" xfId="91"/>
    <cellStyle name="Normal 54" xfId="92"/>
    <cellStyle name="Normal 57" xfId="93"/>
    <cellStyle name="Normal 58" xfId="94"/>
    <cellStyle name="Normal 59" xfId="95"/>
    <cellStyle name="Normal 6" xfId="69"/>
    <cellStyle name="Normal 60" xfId="96"/>
    <cellStyle name="Normal 61" xfId="97"/>
    <cellStyle name="Normal 63" xfId="98"/>
    <cellStyle name="Normal 64" xfId="99"/>
    <cellStyle name="Normal 65" xfId="100"/>
    <cellStyle name="Normal 66" xfId="101"/>
    <cellStyle name="Normal 67" xfId="102"/>
    <cellStyle name="Normal 68" xfId="88"/>
    <cellStyle name="Normal 69" xfId="103"/>
    <cellStyle name="Normal 7" xfId="40"/>
    <cellStyle name="Normal 70" xfId="104"/>
    <cellStyle name="Normal 71" xfId="105"/>
    <cellStyle name="Normal 72" xfId="106"/>
    <cellStyle name="Normal 73" xfId="107"/>
    <cellStyle name="Normal 74" xfId="108"/>
    <cellStyle name="Normal 76" xfId="109"/>
    <cellStyle name="Normal 77" xfId="110"/>
    <cellStyle name="Normal 78" xfId="111"/>
    <cellStyle name="Normal 79" xfId="112"/>
    <cellStyle name="Normal 80" xfId="113"/>
    <cellStyle name="Normal 81" xfId="114"/>
    <cellStyle name="Normal 82" xfId="115"/>
    <cellStyle name="Normal 83" xfId="116"/>
    <cellStyle name="Normal 84" xfId="117"/>
    <cellStyle name="Normal 86" xfId="118"/>
    <cellStyle name="Normal 87" xfId="119"/>
    <cellStyle name="Normal 88" xfId="120"/>
    <cellStyle name="Normal 90" xfId="121"/>
    <cellStyle name="Normal 91" xfId="122"/>
    <cellStyle name="Normal 92" xfId="123"/>
    <cellStyle name="Normal 93" xfId="124"/>
    <cellStyle name="Note 2" xfId="46"/>
    <cellStyle name="Output" xfId="9" builtinId="21" customBuiltin="1"/>
    <cellStyle name="Title 2" xfId="45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SheetLayoutView="100" workbookViewId="0">
      <selection activeCell="O1" sqref="O1:P1"/>
    </sheetView>
  </sheetViews>
  <sheetFormatPr defaultRowHeight="18" x14ac:dyDescent="0.35"/>
  <cols>
    <col min="1" max="1" width="6.453125" style="5" customWidth="1"/>
    <col min="2" max="2" width="33.08984375" style="5" customWidth="1"/>
    <col min="3" max="3" width="14.81640625" style="5" customWidth="1"/>
    <col min="4" max="4" width="13.453125" style="5" customWidth="1"/>
    <col min="5" max="5" width="13.6328125" style="5" hidden="1" customWidth="1"/>
    <col min="6" max="6" width="19.453125" style="5" hidden="1" customWidth="1"/>
    <col min="7" max="7" width="13" style="5" hidden="1" customWidth="1"/>
    <col min="8" max="8" width="13.6328125" style="5" hidden="1" customWidth="1"/>
    <col min="9" max="9" width="15.7265625" style="5" hidden="1" customWidth="1"/>
    <col min="10" max="10" width="12.90625" style="5" hidden="1" customWidth="1"/>
    <col min="11" max="11" width="14.08984375" style="5" hidden="1" customWidth="1"/>
    <col min="12" max="12" width="14.6328125" style="5" hidden="1" customWidth="1"/>
    <col min="13" max="13" width="14.453125" style="5" customWidth="1"/>
    <col min="14" max="14" width="13.81640625" style="5" customWidth="1"/>
    <col min="15" max="15" width="14" style="5" customWidth="1"/>
    <col min="16" max="16" width="13.453125" style="5" customWidth="1"/>
    <col min="17" max="17" width="8.7265625" style="5"/>
  </cols>
  <sheetData>
    <row r="1" spans="1:17" ht="19.5" customHeight="1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0" t="s">
        <v>44</v>
      </c>
      <c r="P1" s="40"/>
    </row>
    <row r="2" spans="1:17" ht="46.5" customHeight="1" thickBot="1" x14ac:dyDescent="0.4">
      <c r="A2" s="41" t="s">
        <v>35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7" ht="19.5" customHeight="1" thickBot="1" x14ac:dyDescent="0.4">
      <c r="A3" s="44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17" ht="51" customHeight="1" thickBot="1" x14ac:dyDescent="0.4">
      <c r="A4" s="47" t="s">
        <v>4</v>
      </c>
      <c r="B4" s="49" t="s">
        <v>3</v>
      </c>
      <c r="C4" s="51" t="s">
        <v>33</v>
      </c>
      <c r="D4" s="54"/>
      <c r="E4" s="51" t="s">
        <v>37</v>
      </c>
      <c r="F4" s="54"/>
      <c r="G4" s="51" t="s">
        <v>30</v>
      </c>
      <c r="H4" s="53"/>
      <c r="I4" s="51" t="s">
        <v>29</v>
      </c>
      <c r="J4" s="53"/>
      <c r="K4" s="51" t="s">
        <v>28</v>
      </c>
      <c r="L4" s="53"/>
      <c r="M4" s="51" t="s">
        <v>34</v>
      </c>
      <c r="N4" s="52"/>
      <c r="O4" s="51" t="s">
        <v>36</v>
      </c>
      <c r="P4" s="53"/>
    </row>
    <row r="5" spans="1:17" ht="16.5" customHeight="1" thickBot="1" x14ac:dyDescent="0.4">
      <c r="A5" s="48"/>
      <c r="B5" s="50"/>
      <c r="C5" s="12" t="s">
        <v>0</v>
      </c>
      <c r="D5" s="16" t="s">
        <v>1</v>
      </c>
      <c r="E5" s="12" t="s">
        <v>0</v>
      </c>
      <c r="F5" s="16" t="s">
        <v>1</v>
      </c>
      <c r="G5" s="12" t="s">
        <v>0</v>
      </c>
      <c r="H5" s="14" t="s">
        <v>1</v>
      </c>
      <c r="I5" s="12" t="s">
        <v>0</v>
      </c>
      <c r="J5" s="14" t="s">
        <v>1</v>
      </c>
      <c r="K5" s="12" t="s">
        <v>0</v>
      </c>
      <c r="L5" s="15" t="s">
        <v>1</v>
      </c>
      <c r="M5" s="12" t="s">
        <v>0</v>
      </c>
      <c r="N5" s="14" t="s">
        <v>1</v>
      </c>
      <c r="O5" s="18" t="s">
        <v>0</v>
      </c>
      <c r="P5" s="14" t="s">
        <v>1</v>
      </c>
    </row>
    <row r="6" spans="1:17" s="3" customFormat="1" ht="29.4" customHeight="1" x14ac:dyDescent="0.35">
      <c r="A6" s="20">
        <v>1</v>
      </c>
      <c r="B6" s="21" t="s">
        <v>43</v>
      </c>
      <c r="C6" s="22">
        <v>44</v>
      </c>
      <c r="D6" s="23">
        <v>548.4</v>
      </c>
      <c r="E6" s="23">
        <v>0</v>
      </c>
      <c r="F6" s="23">
        <v>0</v>
      </c>
      <c r="G6" s="23">
        <v>0</v>
      </c>
      <c r="H6" s="23">
        <v>0</v>
      </c>
      <c r="I6" s="23">
        <v>2</v>
      </c>
      <c r="J6" s="23">
        <v>2</v>
      </c>
      <c r="K6" s="23">
        <v>2</v>
      </c>
      <c r="L6" s="24">
        <v>2</v>
      </c>
      <c r="M6" s="22">
        <v>85</v>
      </c>
      <c r="N6" s="25">
        <v>631.1</v>
      </c>
      <c r="O6" s="26">
        <v>337</v>
      </c>
      <c r="P6" s="25">
        <v>3190</v>
      </c>
      <c r="Q6" s="5"/>
    </row>
    <row r="7" spans="1:17" s="11" customFormat="1" ht="29.4" customHeight="1" x14ac:dyDescent="0.35">
      <c r="A7" s="27">
        <v>2</v>
      </c>
      <c r="B7" s="28" t="s">
        <v>13</v>
      </c>
      <c r="C7" s="22">
        <v>98</v>
      </c>
      <c r="D7" s="23">
        <v>171</v>
      </c>
      <c r="E7" s="23">
        <v>61</v>
      </c>
      <c r="F7" s="23">
        <v>191.91207</v>
      </c>
      <c r="G7" s="23">
        <v>76</v>
      </c>
      <c r="H7" s="23">
        <v>275</v>
      </c>
      <c r="I7" s="23">
        <v>82</v>
      </c>
      <c r="J7" s="23">
        <v>101</v>
      </c>
      <c r="K7" s="23">
        <v>0</v>
      </c>
      <c r="L7" s="24">
        <v>0</v>
      </c>
      <c r="M7" s="22">
        <f t="shared" ref="M7:M35" si="0">E7+C7</f>
        <v>159</v>
      </c>
      <c r="N7" s="25">
        <f t="shared" ref="N7:N35" si="1">F7+D7</f>
        <v>362.91206999999997</v>
      </c>
      <c r="O7" s="26">
        <v>715</v>
      </c>
      <c r="P7" s="25">
        <v>2344</v>
      </c>
      <c r="Q7" s="4"/>
    </row>
    <row r="8" spans="1:17" s="3" customFormat="1" ht="29.4" customHeight="1" x14ac:dyDescent="0.35">
      <c r="A8" s="20">
        <v>3</v>
      </c>
      <c r="B8" s="28" t="s">
        <v>5</v>
      </c>
      <c r="C8" s="22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>
        <v>0</v>
      </c>
      <c r="M8" s="22">
        <f t="shared" si="0"/>
        <v>0</v>
      </c>
      <c r="N8" s="25">
        <f t="shared" si="1"/>
        <v>0</v>
      </c>
      <c r="O8" s="26">
        <v>0</v>
      </c>
      <c r="P8" s="25">
        <v>0</v>
      </c>
      <c r="Q8" s="5"/>
    </row>
    <row r="9" spans="1:17" s="2" customFormat="1" ht="29.4" customHeight="1" x14ac:dyDescent="0.35">
      <c r="A9" s="27">
        <v>4</v>
      </c>
      <c r="B9" s="28" t="s">
        <v>14</v>
      </c>
      <c r="C9" s="22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>
        <v>0</v>
      </c>
      <c r="M9" s="22">
        <f t="shared" si="0"/>
        <v>0</v>
      </c>
      <c r="N9" s="25">
        <f t="shared" si="1"/>
        <v>0</v>
      </c>
      <c r="O9" s="26">
        <v>0</v>
      </c>
      <c r="P9" s="25">
        <v>0</v>
      </c>
      <c r="Q9" s="38"/>
    </row>
    <row r="10" spans="1:17" s="2" customFormat="1" ht="29.4" customHeight="1" x14ac:dyDescent="0.35">
      <c r="A10" s="27">
        <v>5</v>
      </c>
      <c r="B10" s="29" t="s">
        <v>15</v>
      </c>
      <c r="C10" s="22">
        <v>64</v>
      </c>
      <c r="D10" s="23">
        <v>165</v>
      </c>
      <c r="E10" s="23">
        <v>69</v>
      </c>
      <c r="F10" s="23">
        <v>160.52100000000002</v>
      </c>
      <c r="G10" s="23">
        <v>69</v>
      </c>
      <c r="H10" s="23">
        <v>160.52100000000002</v>
      </c>
      <c r="I10" s="23">
        <v>339</v>
      </c>
      <c r="J10" s="23">
        <v>1417.2094876000001</v>
      </c>
      <c r="K10" s="23">
        <v>109</v>
      </c>
      <c r="L10" s="24">
        <v>225.26483360000003</v>
      </c>
      <c r="M10" s="22">
        <f t="shared" si="0"/>
        <v>133</v>
      </c>
      <c r="N10" s="25">
        <f t="shared" si="1"/>
        <v>325.52100000000002</v>
      </c>
      <c r="O10" s="26">
        <v>358</v>
      </c>
      <c r="P10" s="25">
        <v>1521.3172918999999</v>
      </c>
      <c r="Q10" s="38"/>
    </row>
    <row r="11" spans="1:17" s="2" customFormat="1" ht="29.4" customHeight="1" x14ac:dyDescent="0.35">
      <c r="A11" s="27">
        <v>6</v>
      </c>
      <c r="B11" s="29" t="s">
        <v>16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4">
        <v>0</v>
      </c>
      <c r="M11" s="22">
        <f t="shared" si="0"/>
        <v>0</v>
      </c>
      <c r="N11" s="25">
        <f t="shared" si="1"/>
        <v>0</v>
      </c>
      <c r="O11" s="26">
        <v>0</v>
      </c>
      <c r="P11" s="25">
        <v>0</v>
      </c>
      <c r="Q11" s="38"/>
    </row>
    <row r="12" spans="1:17" s="2" customFormat="1" ht="29.4" customHeight="1" x14ac:dyDescent="0.35">
      <c r="A12" s="27">
        <v>7</v>
      </c>
      <c r="B12" s="28" t="s">
        <v>7</v>
      </c>
      <c r="C12" s="22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v>0</v>
      </c>
      <c r="M12" s="22">
        <f t="shared" si="0"/>
        <v>0</v>
      </c>
      <c r="N12" s="25">
        <f t="shared" si="1"/>
        <v>0</v>
      </c>
      <c r="O12" s="26">
        <v>0</v>
      </c>
      <c r="P12" s="25">
        <v>0</v>
      </c>
      <c r="Q12" s="38"/>
    </row>
    <row r="13" spans="1:17" s="2" customFormat="1" ht="29.4" customHeight="1" x14ac:dyDescent="0.35">
      <c r="A13" s="27">
        <v>8</v>
      </c>
      <c r="B13" s="28" t="s">
        <v>8</v>
      </c>
      <c r="C13" s="22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v>0</v>
      </c>
      <c r="M13" s="22">
        <f t="shared" si="0"/>
        <v>0</v>
      </c>
      <c r="N13" s="25">
        <f t="shared" si="1"/>
        <v>0</v>
      </c>
      <c r="O13" s="26">
        <v>0</v>
      </c>
      <c r="P13" s="25">
        <v>0</v>
      </c>
      <c r="Q13" s="38"/>
    </row>
    <row r="14" spans="1:17" s="2" customFormat="1" ht="29.4" customHeight="1" x14ac:dyDescent="0.35">
      <c r="A14" s="27">
        <v>9</v>
      </c>
      <c r="B14" s="28" t="s">
        <v>9</v>
      </c>
      <c r="C14" s="22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4">
        <v>0</v>
      </c>
      <c r="M14" s="22">
        <f t="shared" si="0"/>
        <v>0</v>
      </c>
      <c r="N14" s="25">
        <f t="shared" si="1"/>
        <v>0</v>
      </c>
      <c r="O14" s="26">
        <v>0</v>
      </c>
      <c r="P14" s="25">
        <v>0</v>
      </c>
      <c r="Q14" s="38"/>
    </row>
    <row r="15" spans="1:17" s="2" customFormat="1" ht="29.4" customHeight="1" x14ac:dyDescent="0.35">
      <c r="A15" s="27">
        <v>10</v>
      </c>
      <c r="B15" s="28" t="s">
        <v>10</v>
      </c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v>0</v>
      </c>
      <c r="M15" s="22">
        <f t="shared" si="0"/>
        <v>0</v>
      </c>
      <c r="N15" s="25">
        <f t="shared" si="1"/>
        <v>0</v>
      </c>
      <c r="O15" s="26">
        <v>0</v>
      </c>
      <c r="P15" s="25">
        <v>0</v>
      </c>
      <c r="Q15" s="38"/>
    </row>
    <row r="16" spans="1:17" s="2" customFormat="1" ht="29.4" customHeight="1" x14ac:dyDescent="0.35">
      <c r="A16" s="27">
        <v>11</v>
      </c>
      <c r="B16" s="28" t="s">
        <v>11</v>
      </c>
      <c r="C16" s="22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  <c r="M16" s="22">
        <f t="shared" si="0"/>
        <v>0</v>
      </c>
      <c r="N16" s="25">
        <f t="shared" si="1"/>
        <v>0</v>
      </c>
      <c r="O16" s="26">
        <v>0</v>
      </c>
      <c r="P16" s="25">
        <v>0</v>
      </c>
      <c r="Q16" s="38"/>
    </row>
    <row r="17" spans="1:17" s="2" customFormat="1" ht="29.4" customHeight="1" x14ac:dyDescent="0.35">
      <c r="A17" s="27">
        <v>12</v>
      </c>
      <c r="B17" s="28" t="s">
        <v>12</v>
      </c>
      <c r="C17" s="22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4">
        <v>0</v>
      </c>
      <c r="M17" s="22">
        <f t="shared" si="0"/>
        <v>0</v>
      </c>
      <c r="N17" s="25">
        <f t="shared" si="1"/>
        <v>0</v>
      </c>
      <c r="O17" s="26">
        <v>0</v>
      </c>
      <c r="P17" s="25">
        <v>0</v>
      </c>
      <c r="Q17" s="38"/>
    </row>
    <row r="18" spans="1:17" s="2" customFormat="1" ht="29.4" customHeight="1" x14ac:dyDescent="0.35">
      <c r="A18" s="27">
        <v>13</v>
      </c>
      <c r="B18" s="28" t="s">
        <v>38</v>
      </c>
      <c r="C18" s="22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v>0</v>
      </c>
      <c r="M18" s="22">
        <f t="shared" si="0"/>
        <v>0</v>
      </c>
      <c r="N18" s="25">
        <f t="shared" si="1"/>
        <v>0</v>
      </c>
      <c r="O18" s="26">
        <v>1</v>
      </c>
      <c r="P18" s="25">
        <v>6</v>
      </c>
      <c r="Q18" s="38"/>
    </row>
    <row r="19" spans="1:17" s="2" customFormat="1" ht="29.4" customHeight="1" x14ac:dyDescent="0.35">
      <c r="A19" s="27">
        <v>14</v>
      </c>
      <c r="B19" s="28" t="s">
        <v>39</v>
      </c>
      <c r="C19" s="22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0</v>
      </c>
      <c r="M19" s="22">
        <f t="shared" si="0"/>
        <v>0</v>
      </c>
      <c r="N19" s="25">
        <f t="shared" si="1"/>
        <v>0</v>
      </c>
      <c r="O19" s="26">
        <v>0</v>
      </c>
      <c r="P19" s="25">
        <v>0</v>
      </c>
      <c r="Q19" s="38"/>
    </row>
    <row r="20" spans="1:17" s="2" customFormat="1" ht="29.4" customHeight="1" x14ac:dyDescent="0.35">
      <c r="A20" s="27">
        <v>15</v>
      </c>
      <c r="B20" s="28" t="s">
        <v>40</v>
      </c>
      <c r="C20" s="22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4">
        <v>0</v>
      </c>
      <c r="M20" s="22">
        <f t="shared" si="0"/>
        <v>0</v>
      </c>
      <c r="N20" s="25">
        <f t="shared" si="1"/>
        <v>0</v>
      </c>
      <c r="O20" s="26">
        <v>0</v>
      </c>
      <c r="P20" s="25">
        <v>0</v>
      </c>
      <c r="Q20" s="38"/>
    </row>
    <row r="21" spans="1:17" s="2" customFormat="1" ht="29.4" customHeight="1" x14ac:dyDescent="0.35">
      <c r="A21" s="27">
        <v>16</v>
      </c>
      <c r="B21" s="28" t="s">
        <v>41</v>
      </c>
      <c r="C21" s="22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v>0</v>
      </c>
      <c r="M21" s="22">
        <f t="shared" si="0"/>
        <v>0</v>
      </c>
      <c r="N21" s="25">
        <f t="shared" si="1"/>
        <v>0</v>
      </c>
      <c r="O21" s="26">
        <v>0</v>
      </c>
      <c r="P21" s="25">
        <v>0</v>
      </c>
      <c r="Q21" s="38"/>
    </row>
    <row r="22" spans="1:17" s="2" customFormat="1" ht="29.4" customHeight="1" x14ac:dyDescent="0.35">
      <c r="A22" s="27">
        <v>17</v>
      </c>
      <c r="B22" s="28" t="s">
        <v>17</v>
      </c>
      <c r="C22" s="22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v>0</v>
      </c>
      <c r="M22" s="22">
        <f t="shared" si="0"/>
        <v>0</v>
      </c>
      <c r="N22" s="25">
        <f t="shared" si="1"/>
        <v>0</v>
      </c>
      <c r="O22" s="26">
        <v>0</v>
      </c>
      <c r="P22" s="25">
        <v>0</v>
      </c>
      <c r="Q22" s="38"/>
    </row>
    <row r="23" spans="1:17" s="2" customFormat="1" ht="29.4" customHeight="1" x14ac:dyDescent="0.35">
      <c r="A23" s="27">
        <v>18</v>
      </c>
      <c r="B23" s="28" t="s">
        <v>18</v>
      </c>
      <c r="C23" s="22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v>0</v>
      </c>
      <c r="M23" s="22">
        <f t="shared" si="0"/>
        <v>0</v>
      </c>
      <c r="N23" s="25">
        <f t="shared" si="1"/>
        <v>0</v>
      </c>
      <c r="O23" s="26">
        <v>0</v>
      </c>
      <c r="P23" s="25">
        <v>0</v>
      </c>
      <c r="Q23" s="38"/>
    </row>
    <row r="24" spans="1:17" s="2" customFormat="1" ht="29.4" customHeight="1" x14ac:dyDescent="0.35">
      <c r="A24" s="27">
        <v>19</v>
      </c>
      <c r="B24" s="28" t="s">
        <v>19</v>
      </c>
      <c r="C24" s="22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>
        <v>0</v>
      </c>
      <c r="M24" s="22">
        <f t="shared" si="0"/>
        <v>0</v>
      </c>
      <c r="N24" s="25">
        <f t="shared" si="1"/>
        <v>0</v>
      </c>
      <c r="O24" s="26">
        <v>0</v>
      </c>
      <c r="P24" s="25">
        <v>0</v>
      </c>
      <c r="Q24" s="38"/>
    </row>
    <row r="25" spans="1:17" s="2" customFormat="1" ht="29.4" customHeight="1" x14ac:dyDescent="0.35">
      <c r="A25" s="27">
        <v>20</v>
      </c>
      <c r="B25" s="28" t="s">
        <v>27</v>
      </c>
      <c r="C25" s="22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4">
        <v>0</v>
      </c>
      <c r="M25" s="22">
        <f t="shared" si="0"/>
        <v>0</v>
      </c>
      <c r="N25" s="25">
        <f t="shared" si="1"/>
        <v>0</v>
      </c>
      <c r="O25" s="26">
        <v>0</v>
      </c>
      <c r="P25" s="25">
        <v>0</v>
      </c>
      <c r="Q25" s="38"/>
    </row>
    <row r="26" spans="1:17" s="2" customFormat="1" ht="29.4" customHeight="1" x14ac:dyDescent="0.35">
      <c r="A26" s="27">
        <v>21</v>
      </c>
      <c r="B26" s="28" t="s">
        <v>6</v>
      </c>
      <c r="C26" s="22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4">
        <v>0</v>
      </c>
      <c r="M26" s="22">
        <f t="shared" si="0"/>
        <v>0</v>
      </c>
      <c r="N26" s="25">
        <f t="shared" si="1"/>
        <v>0</v>
      </c>
      <c r="O26" s="26">
        <v>0</v>
      </c>
      <c r="P26" s="25">
        <v>0</v>
      </c>
      <c r="Q26" s="38"/>
    </row>
    <row r="27" spans="1:17" s="2" customFormat="1" ht="29.4" customHeight="1" x14ac:dyDescent="0.35">
      <c r="A27" s="27">
        <v>22</v>
      </c>
      <c r="B27" s="28" t="s">
        <v>20</v>
      </c>
      <c r="C27" s="22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>
        <v>0</v>
      </c>
      <c r="M27" s="22">
        <f t="shared" si="0"/>
        <v>0</v>
      </c>
      <c r="N27" s="25">
        <f t="shared" si="1"/>
        <v>0</v>
      </c>
      <c r="O27" s="26">
        <v>0</v>
      </c>
      <c r="P27" s="25">
        <v>0</v>
      </c>
      <c r="Q27" s="38"/>
    </row>
    <row r="28" spans="1:17" s="2" customFormat="1" ht="29.4" customHeight="1" x14ac:dyDescent="0.35">
      <c r="A28" s="27">
        <v>23</v>
      </c>
      <c r="B28" s="28" t="s">
        <v>31</v>
      </c>
      <c r="C28" s="22">
        <v>0</v>
      </c>
      <c r="D28" s="23">
        <v>0</v>
      </c>
      <c r="E28" s="23">
        <v>0</v>
      </c>
      <c r="F28" s="23">
        <v>0</v>
      </c>
      <c r="G28" s="23"/>
      <c r="H28" s="23"/>
      <c r="I28" s="23"/>
      <c r="J28" s="23"/>
      <c r="K28" s="23"/>
      <c r="L28" s="24"/>
      <c r="M28" s="22">
        <f t="shared" si="0"/>
        <v>0</v>
      </c>
      <c r="N28" s="25">
        <f t="shared" si="1"/>
        <v>0</v>
      </c>
      <c r="O28" s="26">
        <v>0</v>
      </c>
      <c r="P28" s="25">
        <v>0</v>
      </c>
      <c r="Q28" s="38"/>
    </row>
    <row r="29" spans="1:17" s="2" customFormat="1" ht="29.4" customHeight="1" x14ac:dyDescent="0.35">
      <c r="A29" s="27">
        <v>24</v>
      </c>
      <c r="B29" s="28" t="s">
        <v>21</v>
      </c>
      <c r="C29" s="22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0</v>
      </c>
      <c r="M29" s="22">
        <f t="shared" si="0"/>
        <v>0</v>
      </c>
      <c r="N29" s="25">
        <f t="shared" si="1"/>
        <v>0</v>
      </c>
      <c r="O29" s="26">
        <v>0</v>
      </c>
      <c r="P29" s="25">
        <v>0</v>
      </c>
      <c r="Q29" s="38"/>
    </row>
    <row r="30" spans="1:17" s="2" customFormat="1" ht="29.4" customHeight="1" x14ac:dyDescent="0.35">
      <c r="A30" s="27">
        <v>25</v>
      </c>
      <c r="B30" s="28" t="s">
        <v>22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22">
        <f t="shared" si="0"/>
        <v>0</v>
      </c>
      <c r="N30" s="25">
        <f t="shared" si="1"/>
        <v>0</v>
      </c>
      <c r="O30" s="26">
        <v>0</v>
      </c>
      <c r="P30" s="25">
        <v>0</v>
      </c>
      <c r="Q30" s="38"/>
    </row>
    <row r="31" spans="1:17" s="2" customFormat="1" ht="29.4" customHeight="1" x14ac:dyDescent="0.35">
      <c r="A31" s="27">
        <v>26</v>
      </c>
      <c r="B31" s="28" t="s">
        <v>23</v>
      </c>
      <c r="C31" s="22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4">
        <v>0</v>
      </c>
      <c r="M31" s="22">
        <f t="shared" si="0"/>
        <v>0</v>
      </c>
      <c r="N31" s="25">
        <f t="shared" si="1"/>
        <v>0</v>
      </c>
      <c r="O31" s="26">
        <v>0</v>
      </c>
      <c r="P31" s="25">
        <v>0</v>
      </c>
      <c r="Q31" s="38"/>
    </row>
    <row r="32" spans="1:17" s="2" customFormat="1" ht="29.4" customHeight="1" x14ac:dyDescent="0.35">
      <c r="A32" s="27">
        <v>27</v>
      </c>
      <c r="B32" s="28" t="s">
        <v>24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0</v>
      </c>
      <c r="M32" s="22">
        <f t="shared" si="0"/>
        <v>0</v>
      </c>
      <c r="N32" s="25">
        <f t="shared" si="1"/>
        <v>0</v>
      </c>
      <c r="O32" s="26">
        <v>0</v>
      </c>
      <c r="P32" s="25">
        <v>0</v>
      </c>
      <c r="Q32" s="38"/>
    </row>
    <row r="33" spans="1:17" s="3" customFormat="1" ht="29.4" customHeight="1" x14ac:dyDescent="0.35">
      <c r="A33" s="20">
        <v>28</v>
      </c>
      <c r="B33" s="28" t="s">
        <v>25</v>
      </c>
      <c r="C33" s="22">
        <v>2</v>
      </c>
      <c r="D33" s="23">
        <v>1.35</v>
      </c>
      <c r="E33" s="23">
        <v>0</v>
      </c>
      <c r="F33" s="23">
        <v>0</v>
      </c>
      <c r="G33" s="30"/>
      <c r="H33" s="30"/>
      <c r="I33" s="30"/>
      <c r="J33" s="30"/>
      <c r="K33" s="23">
        <v>0</v>
      </c>
      <c r="L33" s="24">
        <v>0</v>
      </c>
      <c r="M33" s="22">
        <f t="shared" si="0"/>
        <v>2</v>
      </c>
      <c r="N33" s="25">
        <f t="shared" si="1"/>
        <v>1.35</v>
      </c>
      <c r="O33" s="26">
        <v>35</v>
      </c>
      <c r="P33" s="25">
        <v>67</v>
      </c>
      <c r="Q33" s="5"/>
    </row>
    <row r="34" spans="1:17" s="3" customFormat="1" ht="29.4" customHeight="1" thickBot="1" x14ac:dyDescent="0.4">
      <c r="A34" s="31">
        <v>29</v>
      </c>
      <c r="B34" s="32" t="s">
        <v>42</v>
      </c>
      <c r="C34" s="33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3">
        <f t="shared" si="0"/>
        <v>0</v>
      </c>
      <c r="N34" s="36">
        <f t="shared" si="1"/>
        <v>0</v>
      </c>
      <c r="O34" s="37">
        <v>0</v>
      </c>
      <c r="P34" s="36">
        <v>0</v>
      </c>
      <c r="Q34" s="5"/>
    </row>
    <row r="35" spans="1:17" ht="24.75" customHeight="1" thickBot="1" x14ac:dyDescent="0.4">
      <c r="A35" s="6"/>
      <c r="B35" s="1" t="s">
        <v>2</v>
      </c>
      <c r="C35" s="19">
        <f>C34+C33+C32+C31+C30+C28+C29+C27+C26+C24+C25+C23+C21+C20+C19+C18+C17+C16+C15+C14+C13+C12+C11+C10+C9+C8+C7+C6</f>
        <v>208</v>
      </c>
      <c r="D35" s="10">
        <f>D34+D33+D32+D31+D30+D28+D29+D27+D26+D24+D25+D23+D21+D20+D19+D18+D17+D16+D15+D14+D13+D12+D11+D10+D9+D8+D7+D6</f>
        <v>885.75</v>
      </c>
      <c r="E35" s="13">
        <f t="shared" ref="E35:L35" si="2">SUM(E6:E34)</f>
        <v>130</v>
      </c>
      <c r="F35" s="10">
        <f t="shared" si="2"/>
        <v>352.43307000000004</v>
      </c>
      <c r="G35" s="7">
        <f t="shared" si="2"/>
        <v>145</v>
      </c>
      <c r="H35" s="8">
        <f t="shared" si="2"/>
        <v>435.52100000000002</v>
      </c>
      <c r="I35" s="9">
        <f t="shared" si="2"/>
        <v>423</v>
      </c>
      <c r="J35" s="7">
        <f t="shared" si="2"/>
        <v>1520.2094876000001</v>
      </c>
      <c r="K35" s="9">
        <f t="shared" si="2"/>
        <v>111</v>
      </c>
      <c r="L35" s="17">
        <f t="shared" si="2"/>
        <v>227.26483360000003</v>
      </c>
      <c r="M35" s="19">
        <f t="shared" si="0"/>
        <v>338</v>
      </c>
      <c r="N35" s="10">
        <f t="shared" si="1"/>
        <v>1238.18307</v>
      </c>
      <c r="O35" s="7">
        <f t="shared" ref="O35:P35" si="3">SUM(O6:O34)</f>
        <v>1446</v>
      </c>
      <c r="P35" s="8">
        <f t="shared" si="3"/>
        <v>7128.3172918999999</v>
      </c>
    </row>
    <row r="36" spans="1:17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9" t="s">
        <v>26</v>
      </c>
      <c r="P36" s="39"/>
    </row>
  </sheetData>
  <mergeCells count="13">
    <mergeCell ref="O36:P36"/>
    <mergeCell ref="O1:P1"/>
    <mergeCell ref="A2:P2"/>
    <mergeCell ref="A3:P3"/>
    <mergeCell ref="A4:A5"/>
    <mergeCell ref="B4:B5"/>
    <mergeCell ref="M4:N4"/>
    <mergeCell ref="O4:P4"/>
    <mergeCell ref="K4:L4"/>
    <mergeCell ref="I4:J4"/>
    <mergeCell ref="G4:H4"/>
    <mergeCell ref="E4:F4"/>
    <mergeCell ref="C4:D4"/>
  </mergeCells>
  <pageMargins left="1.1299999999999999" right="0.24" top="1.4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2021-11-03T08:55:54Z</cp:lastPrinted>
  <dcterms:created xsi:type="dcterms:W3CDTF">2019-07-11T11:46:30Z</dcterms:created>
  <dcterms:modified xsi:type="dcterms:W3CDTF">2021-11-15T08:03:32Z</dcterms:modified>
</cp:coreProperties>
</file>