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Sheet1!$B$1:$G$36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0" i="1" l="1"/>
  <c r="F21" i="1"/>
  <c r="F22" i="1"/>
  <c r="E35" i="1" l="1"/>
  <c r="D35" i="1"/>
  <c r="F14" i="1"/>
  <c r="F15" i="1"/>
  <c r="F16" i="1"/>
  <c r="F17" i="1"/>
  <c r="F18" i="1"/>
  <c r="F19" i="1"/>
  <c r="F23" i="1"/>
  <c r="F24" i="1"/>
  <c r="F25" i="1"/>
  <c r="F26" i="1"/>
  <c r="F27" i="1"/>
  <c r="F33" i="1"/>
  <c r="F34" i="1"/>
  <c r="F6" i="1"/>
  <c r="F7" i="1"/>
  <c r="F8" i="1"/>
  <c r="F9" i="1"/>
  <c r="F10" i="1"/>
  <c r="F11" i="1"/>
  <c r="F12" i="1"/>
  <c r="F35" i="1" l="1"/>
</calcChain>
</file>

<file path=xl/sharedStrings.xml><?xml version="1.0" encoding="utf-8"?>
<sst xmlns="http://schemas.openxmlformats.org/spreadsheetml/2006/main" count="38" uniqueCount="38">
  <si>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</si>
  <si>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</si>
  <si>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</si>
  <si>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</si>
  <si>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</si>
  <si>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</si>
  <si>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</si>
  <si>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</si>
  <si>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</si>
  <si>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</si>
  <si>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</si>
  <si>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</si>
  <si>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</si>
  <si>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</si>
  <si>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</si>
  <si>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</si>
  <si>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</si>
  <si>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Yes Bank</t>
  </si>
  <si>
    <t>IndusInd Bank</t>
  </si>
  <si>
    <t>AXIS Bank</t>
  </si>
  <si>
    <t>Bandhan Bank</t>
  </si>
  <si>
    <t>Ujjivan Small Finance Bank</t>
  </si>
  <si>
    <t>Jana Small Finance Bank</t>
  </si>
  <si>
    <t>Punjab Gramin Bank</t>
  </si>
  <si>
    <t>Punjab State Coop. Bank</t>
  </si>
  <si>
    <t>TOTAL</t>
  </si>
  <si>
    <t>RBL Bank</t>
  </si>
  <si>
    <t>Capital Small Finance Bank</t>
  </si>
  <si>
    <t xml:space="preserve">Kotak Mahindra Bank </t>
  </si>
  <si>
    <t xml:space="preserve">Federal Bank </t>
  </si>
  <si>
    <t>HDFC Bank</t>
  </si>
  <si>
    <t>J&amp;K Bank</t>
  </si>
  <si>
    <t>IDBI Bank</t>
  </si>
  <si>
    <t>AU Small Finance Bank</t>
  </si>
  <si>
    <t>ICICI Bank</t>
  </si>
  <si>
    <t>No. of KCC Accounts outstanding as on 31.12.2021</t>
  </si>
  <si>
    <t xml:space="preserve">Position of KCC Accounts Seeded with Aadhar as on 31.12.2021 </t>
  </si>
  <si>
    <t>Annexure- 57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</si>
</sst>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3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3" fillId="0" borderId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18" fillId="0" borderId="0" xfId="0" applyFont="1" applyFill="1"/>
    <xf numFmtId="1" fontId="8" fillId="0" borderId="1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7" xfId="16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12">
    <cellStyle name="Currency 2" xfId="9"/>
    <cellStyle name="Excel Built-in Normal" xfId="3"/>
    <cellStyle name="Excel Built-in Normal 1" xfId="4"/>
    <cellStyle name="Excel Built-in Normal 1 2" xfId="20"/>
    <cellStyle name="Excel Built-in Normal 10" xfId="21"/>
    <cellStyle name="Excel Built-in Normal 11" xfId="22"/>
    <cellStyle name="Excel Built-in Normal 12" xfId="23"/>
    <cellStyle name="Excel Built-in Normal 13" xfId="24"/>
    <cellStyle name="Excel Built-in Normal 14" xfId="25"/>
    <cellStyle name="Excel Built-in Normal 15" xfId="26"/>
    <cellStyle name="Excel Built-in Normal 16" xfId="27"/>
    <cellStyle name="Excel Built-in Normal 17" xfId="28"/>
    <cellStyle name="Excel Built-in Normal 18" xfId="29"/>
    <cellStyle name="Excel Built-in Normal 19" xfId="30"/>
    <cellStyle name="Excel Built-in Normal 2" xfId="5"/>
    <cellStyle name="Excel Built-in Normal 20" xfId="31"/>
    <cellStyle name="Excel Built-in Normal 21" xfId="32"/>
    <cellStyle name="Excel Built-in Normal 22" xfId="33"/>
    <cellStyle name="Excel Built-in Normal 23" xfId="34"/>
    <cellStyle name="Excel Built-in Normal 24" xfId="35"/>
    <cellStyle name="Excel Built-in Normal 3" xfId="36"/>
    <cellStyle name="Excel Built-in Normal 4" xfId="37"/>
    <cellStyle name="Excel Built-in Normal 5" xfId="38"/>
    <cellStyle name="Excel Built-in Normal 6" xfId="39"/>
    <cellStyle name="Excel Built-in Normal 7" xfId="40"/>
    <cellStyle name="Excel Built-in Normal 8" xfId="41"/>
    <cellStyle name="Excel Built-in Normal 9" xfId="42"/>
    <cellStyle name="Normal" xfId="0" builtinId="0"/>
    <cellStyle name="Normal 10" xfId="2"/>
    <cellStyle name="Normal 10 2" xfId="44"/>
    <cellStyle name="Normal 10 3" xfId="43"/>
    <cellStyle name="Normal 11" xfId="45"/>
    <cellStyle name="Normal 11 5 2" xfId="46"/>
    <cellStyle name="Normal 12" xfId="47"/>
    <cellStyle name="Normal 13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6"/>
    <cellStyle name="Normal 2 10" xfId="55"/>
    <cellStyle name="Normal 2 11" xfId="56"/>
    <cellStyle name="Normal 2 12" xfId="57"/>
    <cellStyle name="Normal 2 13" xfId="58"/>
    <cellStyle name="Normal 2 14" xfId="59"/>
    <cellStyle name="Normal 2 15" xfId="60"/>
    <cellStyle name="Normal 2 16" xfId="61"/>
    <cellStyle name="Normal 2 17" xfId="62"/>
    <cellStyle name="Normal 2 18" xfId="63"/>
    <cellStyle name="Normal 2 19" xfId="64"/>
    <cellStyle name="Normal 2 2" xfId="14"/>
    <cellStyle name="Normal 2 20" xfId="65"/>
    <cellStyle name="Normal 2 21" xfId="66"/>
    <cellStyle name="Normal 2 22" xfId="67"/>
    <cellStyle name="Normal 2 23" xfId="68"/>
    <cellStyle name="Normal 2 24" xfId="69"/>
    <cellStyle name="Normal 2 3" xfId="70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8"/>
    <cellStyle name="Normal 3 10" xfId="88"/>
    <cellStyle name="Normal 3 11" xfId="89"/>
    <cellStyle name="Normal 3 12" xfId="90"/>
    <cellStyle name="Normal 3 13" xfId="91"/>
    <cellStyle name="Normal 3 14" xfId="92"/>
    <cellStyle name="Normal 3 15" xfId="93"/>
    <cellStyle name="Normal 3 16" xfId="94"/>
    <cellStyle name="Normal 3 17" xfId="95"/>
    <cellStyle name="Normal 3 18" xfId="96"/>
    <cellStyle name="Normal 3 19" xfId="97"/>
    <cellStyle name="Normal 3 2" xfId="10"/>
    <cellStyle name="Normal 3 20" xfId="98"/>
    <cellStyle name="Normal 3 21" xfId="99"/>
    <cellStyle name="Normal 3 22" xfId="100"/>
    <cellStyle name="Normal 3 23" xfId="101"/>
    <cellStyle name="Normal 3 24" xfId="102"/>
    <cellStyle name="Normal 3 3" xfId="103"/>
    <cellStyle name="Normal 3 4" xfId="104"/>
    <cellStyle name="Normal 3 5" xfId="105"/>
    <cellStyle name="Normal 3 6" xfId="106"/>
    <cellStyle name="Normal 3 7" xfId="107"/>
    <cellStyle name="Normal 3 8" xfId="108"/>
    <cellStyle name="Normal 3 9" xfId="109"/>
    <cellStyle name="Normal 30" xfId="110"/>
    <cellStyle name="Normal 31" xfId="111"/>
    <cellStyle name="Normal 32" xfId="19"/>
    <cellStyle name="Normal 4" xfId="11"/>
    <cellStyle name="Normal 5" xfId="12"/>
    <cellStyle name="Normal 6" xfId="1"/>
    <cellStyle name="Normal 6 2" xfId="17"/>
    <cellStyle name="Normal 6 3" xfId="13"/>
    <cellStyle name="Normal 7" xfId="15"/>
    <cellStyle name="Normal 8" xfId="16"/>
    <cellStyle name="Normal 9" xfId="18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view="pageBreakPreview" topLeftCell="B1" zoomScaleNormal="100" zoomScaleSheetLayoutView="100" workbookViewId="0">
      <selection activeCell="I4" sqref="I4"/>
    </sheetView>
  </sheetViews>
  <sheetFormatPr defaultRowHeight="14.4"/>
  <cols>
    <col min="1" max="1" width="8.88671875" style="3" hidden="1" customWidth="1"/>
    <col min="2" max="2" width="5.88671875" style="1" customWidth="1"/>
    <col min="3" max="3" width="27.5546875" style="2" customWidth="1"/>
    <col min="4" max="4" width="23.21875" style="3" customWidth="1"/>
    <col min="5" max="5" width="18.6640625" style="3" customWidth="1"/>
    <col min="6" max="6" width="16.6640625" style="3" customWidth="1"/>
    <col min="7" max="16384" width="8.88671875" style="3"/>
  </cols>
  <sheetData>
    <row r="2" spans="2:7" ht="15" thickBot="1">
      <c r="F2" s="11" t="s">
        <v>37</v>
      </c>
    </row>
    <row r="3" spans="2:7" ht="46.2" customHeight="1" thickBot="1">
      <c r="B3" s="30" t="s">
        <v>36</v>
      </c>
      <c r="C3" s="31"/>
      <c r="D3" s="31"/>
      <c r="E3" s="31"/>
      <c r="F3" s="32"/>
    </row>
    <row r="4" spans="2:7" ht="46.8" customHeight="1" thickBot="1">
      <c r="B4" s="33" t="s">
        <v>0</v>
      </c>
      <c r="C4" s="33" t="s">
        <v>4</v>
      </c>
      <c r="D4" s="4" t="s">
        <v>35</v>
      </c>
      <c r="E4" s="4" t="s">
        <v>1</v>
      </c>
      <c r="F4" s="4" t="s">
        <v>2</v>
      </c>
    </row>
    <row r="5" spans="2:7" ht="15.6" thickBot="1">
      <c r="B5" s="34"/>
      <c r="C5" s="34"/>
      <c r="D5" s="5">
        <v>1</v>
      </c>
      <c r="E5" s="5">
        <v>2</v>
      </c>
      <c r="F5" s="5">
        <v>3</v>
      </c>
    </row>
    <row r="6" spans="2:7" s="18" customFormat="1" ht="21.6" customHeight="1">
      <c r="B6" s="20" t="s">
        <v>3</v>
      </c>
      <c r="C6" s="21" t="s">
        <v>5</v>
      </c>
      <c r="D6" s="22">
        <v>246845</v>
      </c>
      <c r="E6" s="23">
        <v>231067</v>
      </c>
      <c r="F6" s="13">
        <f t="shared" ref="F6:F12" si="0">E6/D6*100</f>
        <v>93.608134659401657</v>
      </c>
      <c r="G6" s="3"/>
    </row>
    <row r="7" spans="2:7" s="18" customFormat="1" ht="21.6" customHeight="1">
      <c r="B7" s="14">
        <v>2</v>
      </c>
      <c r="C7" s="15" t="s">
        <v>6</v>
      </c>
      <c r="D7" s="16">
        <v>137037</v>
      </c>
      <c r="E7" s="17">
        <v>125893</v>
      </c>
      <c r="F7" s="13">
        <f t="shared" si="0"/>
        <v>91.867889694024242</v>
      </c>
      <c r="G7" s="3"/>
    </row>
    <row r="8" spans="2:7" s="18" customFormat="1" ht="21.6" customHeight="1">
      <c r="B8" s="14">
        <v>3</v>
      </c>
      <c r="C8" s="15" t="s">
        <v>7</v>
      </c>
      <c r="D8" s="16">
        <v>35925</v>
      </c>
      <c r="E8" s="17">
        <v>32022</v>
      </c>
      <c r="F8" s="13">
        <f t="shared" si="0"/>
        <v>89.135699373695203</v>
      </c>
      <c r="G8" s="3"/>
    </row>
    <row r="9" spans="2:7" s="18" customFormat="1" ht="21.6" customHeight="1">
      <c r="B9" s="14">
        <v>4</v>
      </c>
      <c r="C9" s="15" t="s">
        <v>8</v>
      </c>
      <c r="D9" s="24">
        <v>10642</v>
      </c>
      <c r="E9" s="24">
        <v>10411</v>
      </c>
      <c r="F9" s="13">
        <f t="shared" si="0"/>
        <v>97.829355384326249</v>
      </c>
      <c r="G9" s="3"/>
    </row>
    <row r="10" spans="2:7" s="18" customFormat="1" ht="21.6" customHeight="1">
      <c r="B10" s="14">
        <v>5</v>
      </c>
      <c r="C10" s="15" t="s">
        <v>9</v>
      </c>
      <c r="D10" s="25">
        <v>37225</v>
      </c>
      <c r="E10" s="26">
        <v>36312</v>
      </c>
      <c r="F10" s="13">
        <f t="shared" si="0"/>
        <v>97.547347212894564</v>
      </c>
      <c r="G10" s="3"/>
    </row>
    <row r="11" spans="2:7" s="18" customFormat="1" ht="21.6" customHeight="1">
      <c r="B11" s="14">
        <v>6</v>
      </c>
      <c r="C11" s="15" t="s">
        <v>10</v>
      </c>
      <c r="D11" s="25">
        <v>613</v>
      </c>
      <c r="E11" s="25">
        <v>603</v>
      </c>
      <c r="F11" s="13">
        <f t="shared" si="0"/>
        <v>98.368678629690052</v>
      </c>
      <c r="G11" s="3"/>
    </row>
    <row r="12" spans="2:7" s="18" customFormat="1" ht="21.6" customHeight="1">
      <c r="B12" s="14">
        <v>7</v>
      </c>
      <c r="C12" s="15" t="s">
        <v>11</v>
      </c>
      <c r="D12" s="25">
        <v>56917</v>
      </c>
      <c r="E12" s="25">
        <v>55479</v>
      </c>
      <c r="F12" s="13">
        <f t="shared" si="0"/>
        <v>97.473514064339312</v>
      </c>
      <c r="G12" s="3"/>
    </row>
    <row r="13" spans="2:7" s="18" customFormat="1" ht="21.6" customHeight="1">
      <c r="B13" s="14">
        <v>8</v>
      </c>
      <c r="C13" s="15" t="s">
        <v>12</v>
      </c>
      <c r="D13" s="17">
        <v>18202</v>
      </c>
      <c r="E13" s="17">
        <v>17042</v>
      </c>
      <c r="F13" s="13">
        <f>E13/D13*100</f>
        <v>93.627073947917822</v>
      </c>
      <c r="G13" s="3"/>
    </row>
    <row r="14" spans="2:7" s="18" customFormat="1" ht="21.6" customHeight="1">
      <c r="B14" s="14">
        <v>9</v>
      </c>
      <c r="C14" s="15" t="s">
        <v>13</v>
      </c>
      <c r="D14" s="16">
        <v>13124</v>
      </c>
      <c r="E14" s="17">
        <v>11428</v>
      </c>
      <c r="F14" s="13">
        <f t="shared" ref="F14:F34" si="1">E14/D14*100</f>
        <v>87.077110637000914</v>
      </c>
      <c r="G14" s="3"/>
    </row>
    <row r="15" spans="2:7" s="18" customFormat="1" ht="21.6" customHeight="1">
      <c r="B15" s="14">
        <v>10</v>
      </c>
      <c r="C15" s="15" t="s">
        <v>14</v>
      </c>
      <c r="D15" s="16">
        <v>7250</v>
      </c>
      <c r="E15" s="17">
        <v>7159</v>
      </c>
      <c r="F15" s="13">
        <f t="shared" si="1"/>
        <v>98.744827586206895</v>
      </c>
      <c r="G15" s="3"/>
    </row>
    <row r="16" spans="2:7" s="18" customFormat="1" ht="21.6" customHeight="1">
      <c r="B16" s="14">
        <v>11</v>
      </c>
      <c r="C16" s="15" t="s">
        <v>15</v>
      </c>
      <c r="D16" s="16">
        <v>180150</v>
      </c>
      <c r="E16" s="16">
        <v>172944</v>
      </c>
      <c r="F16" s="13">
        <f t="shared" si="1"/>
        <v>96</v>
      </c>
      <c r="G16" s="3"/>
    </row>
    <row r="17" spans="2:7" s="18" customFormat="1" ht="21.6" customHeight="1">
      <c r="B17" s="14">
        <v>12</v>
      </c>
      <c r="C17" s="15" t="s">
        <v>16</v>
      </c>
      <c r="D17" s="16">
        <v>52979</v>
      </c>
      <c r="E17" s="17">
        <v>41896</v>
      </c>
      <c r="F17" s="13">
        <f t="shared" si="1"/>
        <v>79.080390343343581</v>
      </c>
      <c r="G17" s="3"/>
    </row>
    <row r="18" spans="2:7" s="18" customFormat="1" ht="21.6" customHeight="1">
      <c r="B18" s="14">
        <v>13</v>
      </c>
      <c r="C18" s="15" t="s">
        <v>32</v>
      </c>
      <c r="D18" s="16">
        <v>13552</v>
      </c>
      <c r="E18" s="17">
        <v>13266</v>
      </c>
      <c r="F18" s="13">
        <f t="shared" si="1"/>
        <v>97.889610389610397</v>
      </c>
      <c r="G18" s="3"/>
    </row>
    <row r="19" spans="2:7" s="18" customFormat="1" ht="21.6" customHeight="1">
      <c r="B19" s="14">
        <v>14</v>
      </c>
      <c r="C19" s="15" t="s">
        <v>31</v>
      </c>
      <c r="D19" s="16">
        <v>53</v>
      </c>
      <c r="E19" s="17">
        <v>53</v>
      </c>
      <c r="F19" s="13">
        <f t="shared" si="1"/>
        <v>100</v>
      </c>
      <c r="G19" s="3"/>
    </row>
    <row r="20" spans="2:7" s="19" customFormat="1" ht="21.6" customHeight="1">
      <c r="B20" s="14">
        <v>15</v>
      </c>
      <c r="C20" s="15" t="s">
        <v>27</v>
      </c>
      <c r="D20" s="16">
        <v>15077</v>
      </c>
      <c r="E20" s="17">
        <v>0</v>
      </c>
      <c r="F20" s="13">
        <f t="shared" si="1"/>
        <v>0</v>
      </c>
      <c r="G20" s="2"/>
    </row>
    <row r="21" spans="2:7" s="18" customFormat="1" ht="21.6" customHeight="1">
      <c r="B21" s="14">
        <v>16</v>
      </c>
      <c r="C21" s="15" t="s">
        <v>30</v>
      </c>
      <c r="D21" s="16">
        <v>223431</v>
      </c>
      <c r="E21" s="16">
        <v>223431</v>
      </c>
      <c r="F21" s="13">
        <f t="shared" si="1"/>
        <v>100</v>
      </c>
      <c r="G21" s="3"/>
    </row>
    <row r="22" spans="2:7" s="18" customFormat="1" ht="21.6" customHeight="1">
      <c r="B22" s="14">
        <v>17</v>
      </c>
      <c r="C22" s="15" t="s">
        <v>34</v>
      </c>
      <c r="D22" s="16">
        <v>19571</v>
      </c>
      <c r="E22" s="17">
        <v>19571</v>
      </c>
      <c r="F22" s="13">
        <f t="shared" si="1"/>
        <v>100</v>
      </c>
      <c r="G22" s="3"/>
    </row>
    <row r="23" spans="2:7" s="18" customFormat="1" ht="21.6" customHeight="1">
      <c r="B23" s="14">
        <v>18</v>
      </c>
      <c r="C23" s="15" t="s">
        <v>28</v>
      </c>
      <c r="D23" s="16">
        <v>4758</v>
      </c>
      <c r="E23" s="17">
        <v>0</v>
      </c>
      <c r="F23" s="13">
        <f t="shared" si="1"/>
        <v>0</v>
      </c>
      <c r="G23" s="3"/>
    </row>
    <row r="24" spans="2:7" ht="21.6" customHeight="1">
      <c r="B24" s="14">
        <v>19</v>
      </c>
      <c r="C24" s="15" t="s">
        <v>17</v>
      </c>
      <c r="D24" s="16">
        <v>4168</v>
      </c>
      <c r="E24" s="17">
        <v>0</v>
      </c>
      <c r="F24" s="13">
        <f t="shared" si="1"/>
        <v>0</v>
      </c>
    </row>
    <row r="25" spans="2:7" s="18" customFormat="1" ht="21.6" customHeight="1">
      <c r="B25" s="14">
        <v>20</v>
      </c>
      <c r="C25" s="15" t="s">
        <v>29</v>
      </c>
      <c r="D25" s="17">
        <v>2395</v>
      </c>
      <c r="E25" s="17">
        <v>1422</v>
      </c>
      <c r="F25" s="13">
        <f t="shared" si="1"/>
        <v>59.373695198329855</v>
      </c>
      <c r="G25" s="3"/>
    </row>
    <row r="26" spans="2:7" s="18" customFormat="1" ht="21.6" customHeight="1">
      <c r="B26" s="14">
        <v>21</v>
      </c>
      <c r="C26" s="15" t="s">
        <v>18</v>
      </c>
      <c r="D26" s="16">
        <v>3360</v>
      </c>
      <c r="E26" s="17">
        <v>3360</v>
      </c>
      <c r="F26" s="13">
        <f t="shared" si="1"/>
        <v>100</v>
      </c>
      <c r="G26" s="3"/>
    </row>
    <row r="27" spans="2:7" ht="21.6" customHeight="1">
      <c r="B27" s="14">
        <v>22</v>
      </c>
      <c r="C27" s="15" t="s">
        <v>19</v>
      </c>
      <c r="D27" s="16">
        <v>34769</v>
      </c>
      <c r="E27" s="16">
        <v>34769</v>
      </c>
      <c r="F27" s="13">
        <f t="shared" si="1"/>
        <v>100</v>
      </c>
    </row>
    <row r="28" spans="2:7" s="18" customFormat="1" ht="21.6" customHeight="1">
      <c r="B28" s="14">
        <v>23</v>
      </c>
      <c r="C28" s="15" t="s">
        <v>20</v>
      </c>
      <c r="D28" s="17">
        <v>58</v>
      </c>
      <c r="E28" s="17">
        <v>35</v>
      </c>
      <c r="F28" s="13">
        <v>0</v>
      </c>
      <c r="G28" s="3"/>
    </row>
    <row r="29" spans="2:7" s="18" customFormat="1" ht="21.6" customHeight="1">
      <c r="B29" s="14">
        <v>24</v>
      </c>
      <c r="C29" s="15" t="s">
        <v>26</v>
      </c>
      <c r="D29" s="17">
        <v>30</v>
      </c>
      <c r="E29" s="17">
        <v>0</v>
      </c>
      <c r="F29" s="13">
        <v>0</v>
      </c>
      <c r="G29" s="3"/>
    </row>
    <row r="30" spans="2:7" s="18" customFormat="1" ht="21.6" customHeight="1">
      <c r="B30" s="14">
        <v>25</v>
      </c>
      <c r="C30" s="15" t="s">
        <v>33</v>
      </c>
      <c r="D30" s="17">
        <v>0</v>
      </c>
      <c r="E30" s="17">
        <v>0</v>
      </c>
      <c r="F30" s="13">
        <v>0</v>
      </c>
      <c r="G30" s="3"/>
    </row>
    <row r="31" spans="2:7" s="18" customFormat="1" ht="21.6" customHeight="1">
      <c r="B31" s="14">
        <v>26</v>
      </c>
      <c r="C31" s="15" t="s">
        <v>21</v>
      </c>
      <c r="D31" s="17">
        <v>0</v>
      </c>
      <c r="E31" s="17">
        <v>0</v>
      </c>
      <c r="F31" s="13">
        <v>0</v>
      </c>
      <c r="G31" s="3"/>
    </row>
    <row r="32" spans="2:7" s="18" customFormat="1" ht="21.6" customHeight="1">
      <c r="B32" s="14">
        <v>27</v>
      </c>
      <c r="C32" s="15" t="s">
        <v>22</v>
      </c>
      <c r="D32" s="17">
        <v>0</v>
      </c>
      <c r="E32" s="17">
        <v>0</v>
      </c>
      <c r="F32" s="13">
        <v>0</v>
      </c>
      <c r="G32" s="3"/>
    </row>
    <row r="33" spans="2:7" s="18" customFormat="1" ht="21.6" customHeight="1">
      <c r="B33" s="14">
        <v>28</v>
      </c>
      <c r="C33" s="15" t="s">
        <v>23</v>
      </c>
      <c r="D33" s="16">
        <v>207771</v>
      </c>
      <c r="E33" s="17">
        <v>203026</v>
      </c>
      <c r="F33" s="13">
        <f t="shared" si="1"/>
        <v>97.716235663302385</v>
      </c>
      <c r="G33" s="3"/>
    </row>
    <row r="34" spans="2:7" s="18" customFormat="1" ht="21.6" customHeight="1" thickBot="1">
      <c r="B34" s="14">
        <v>29</v>
      </c>
      <c r="C34" s="27" t="s">
        <v>24</v>
      </c>
      <c r="D34" s="28">
        <v>1015583</v>
      </c>
      <c r="E34" s="29">
        <v>544822</v>
      </c>
      <c r="F34" s="13">
        <f t="shared" si="1"/>
        <v>53.646230785666951</v>
      </c>
      <c r="G34" s="3"/>
    </row>
    <row r="35" spans="2:7" s="10" customFormat="1" ht="18.600000000000001" thickBot="1">
      <c r="B35" s="6"/>
      <c r="C35" s="7" t="s">
        <v>25</v>
      </c>
      <c r="D35" s="12">
        <f>SUM(D6:D34)</f>
        <v>2341485</v>
      </c>
      <c r="E35" s="8">
        <f>SUM(E6:E34)</f>
        <v>1786011</v>
      </c>
      <c r="F35" s="9">
        <f>E35/D35*100</f>
        <v>76.276849947789543</v>
      </c>
    </row>
  </sheetData>
  <mergeCells count="3">
    <mergeCell ref="B3:F3"/>
    <mergeCell ref="B4:B5"/>
    <mergeCell ref="C4:C5"/>
  </mergeCells>
  <pageMargins left="0.45" right="0.7" top="0.75" bottom="0.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2022-02-17T08:18:54Z</cp:lastPrinted>
  <dcterms:created xsi:type="dcterms:W3CDTF">2020-07-15T06:16:32Z</dcterms:created>
  <dcterms:modified xsi:type="dcterms:W3CDTF">2022-02-17T08:18:56Z</dcterms:modified>
</cp:coreProperties>
</file>