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2\Desktop\SLBC 161 FINAL ANN 1\"/>
    </mc:Choice>
  </mc:AlternateContent>
  <bookViews>
    <workbookView xWindow="0" yWindow="0" windowWidth="23040" windowHeight="8496"/>
  </bookViews>
  <sheets>
    <sheet name=" Ann 1 PMSAVINIDHI" sheetId="1" r:id="rId1"/>
  </sheets>
  <externalReferences>
    <externalReference r:id="rId2"/>
  </externalReferences>
  <definedNames>
    <definedName name="\D">#REF!</definedName>
    <definedName name="\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K8" i="1"/>
  <c r="L8" i="1"/>
  <c r="I10" i="1"/>
  <c r="J10" i="1"/>
  <c r="K10" i="1"/>
  <c r="L10" i="1"/>
  <c r="C32" i="1"/>
  <c r="D32" i="1"/>
  <c r="E32" i="1"/>
  <c r="L32" i="1" s="1"/>
  <c r="F32" i="1"/>
  <c r="G32" i="1"/>
  <c r="H32" i="1"/>
  <c r="I32" i="1"/>
  <c r="J32" i="1" s="1"/>
  <c r="K32" i="1"/>
</calcChain>
</file>

<file path=xl/sharedStrings.xml><?xml version="1.0" encoding="utf-8"?>
<sst xmlns="http://schemas.openxmlformats.org/spreadsheetml/2006/main" count="43" uniqueCount="42">
  <si>
    <t>Total</t>
  </si>
  <si>
    <t>Jana Small Finance Bank</t>
  </si>
  <si>
    <t>RBL Bank Limited</t>
  </si>
  <si>
    <t>Federal Bank</t>
  </si>
  <si>
    <t>Capital Small Finance Bank</t>
  </si>
  <si>
    <t>AU Small Finance bank</t>
  </si>
  <si>
    <t>Bandhan Bank Ltd.</t>
  </si>
  <si>
    <t>Kotak Mahindra Bank Limited</t>
  </si>
  <si>
    <t>Ujjivan Small Finance Bank</t>
  </si>
  <si>
    <t>Jammu &amp; Kashmir Bank Ltd</t>
  </si>
  <si>
    <t>RRB Punjab GB.</t>
  </si>
  <si>
    <t>IndusInd Bank</t>
  </si>
  <si>
    <t>Yes Bank Ltd.</t>
  </si>
  <si>
    <t>ICICI Bank</t>
  </si>
  <si>
    <t>IDBI Bank</t>
  </si>
  <si>
    <t>Axis Bank</t>
  </si>
  <si>
    <t>HDFC Bank</t>
  </si>
  <si>
    <t>Bank of Maharashtra</t>
  </si>
  <si>
    <t>Indian Overseas Bank</t>
  </si>
  <si>
    <t>Canara Bank</t>
  </si>
  <si>
    <t>UCO Bank</t>
  </si>
  <si>
    <t>Bank of Baroda</t>
  </si>
  <si>
    <t>Union Bank of India</t>
  </si>
  <si>
    <t>Bank of India</t>
  </si>
  <si>
    <t>Indian Bank</t>
  </si>
  <si>
    <t>Punjab and Sind Bank</t>
  </si>
  <si>
    <t>Punjab National Bank</t>
  </si>
  <si>
    <t>State Bank of India</t>
  </si>
  <si>
    <t>% of Disbursement against Total Sanctions</t>
  </si>
  <si>
    <t>% of Disbursement against Total applications</t>
  </si>
  <si>
    <t>% of Rejected/Ineligible against total applications</t>
  </si>
  <si>
    <t>Total Rejected/Ineligible</t>
  </si>
  <si>
    <t>Ineligible</t>
  </si>
  <si>
    <t>Rejected</t>
  </si>
  <si>
    <t>Total Disbursed</t>
  </si>
  <si>
    <t>Total sanctioned</t>
  </si>
  <si>
    <t>Total Not PickedUp</t>
  </si>
  <si>
    <t>Total Application Received</t>
  </si>
  <si>
    <t>BankName</t>
  </si>
  <si>
    <t>S.No.</t>
  </si>
  <si>
    <t>Bankwise Progress under PMSANIDHI as on 07.08.2022</t>
  </si>
  <si>
    <t xml:space="preserve">                                                                                      ANNEXURE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</si>
</sst>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sz val="11"/>
      <name val="Calibri"/>
    </font>
    <font>
      <b/>
      <sz val="11"/>
      <name val="Calibri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 applyNumberFormat="1" applyFont="1"/>
    <xf numFmtId="1" fontId="2" fillId="0" borderId="1" xfId="1" applyNumberFormat="1" applyFont="1" applyBorder="1"/>
    <xf numFmtId="0" fontId="2" fillId="0" borderId="1" xfId="1" applyNumberFormat="1" applyFont="1" applyBorder="1"/>
    <xf numFmtId="0" fontId="3" fillId="0" borderId="1" xfId="1" applyNumberFormat="1" applyFont="1" applyBorder="1"/>
    <xf numFmtId="0" fontId="3" fillId="0" borderId="1" xfId="1" applyNumberFormat="1" applyFont="1" applyBorder="1" applyAlignment="1">
      <alignment wrapText="1"/>
    </xf>
    <xf numFmtId="0" fontId="3" fillId="0" borderId="2" xfId="1" applyNumberFormat="1" applyFont="1" applyBorder="1" applyAlignment="1">
      <alignment horizontal="center"/>
    </xf>
    <xf numFmtId="0" fontId="2" fillId="0" borderId="0" xfId="1" applyNumberFormat="1" applyFont="1" applyAlignment="1">
      <alignment horizontal="center"/>
    </xf>
  </cellXfs>
  <cellStyles count="2">
    <cellStyle name="Normal" xfId="0" builtinId="0"/>
    <cellStyle name="Normal 4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BC%20MEETING%20FINAL%20ANNEXURE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NPA Agri"/>
      <sheetName val=" Ann 34 Bank Mitra"/>
      <sheetName val=" Ann 13 National Goals"/>
      <sheetName val="Ann 13 cont National Goals"/>
      <sheetName val=" Ann 9 CD Ratio"/>
      <sheetName val="Ann 10 CD Ratio YOY"/>
      <sheetName val="Ann 8 Bankwise CD Rati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N15" sqref="N15"/>
    </sheetView>
  </sheetViews>
  <sheetFormatPr defaultRowHeight="14.4"/>
  <cols>
    <col min="1" max="1" width="9.33203125" style="1" customWidth="1"/>
    <col min="2" max="2" width="24.44140625" style="1" customWidth="1"/>
    <col min="3" max="3" width="15.44140625" style="1" customWidth="1"/>
    <col min="4" max="4" width="13.21875" style="1" customWidth="1"/>
    <col min="5" max="5" width="11.77734375" style="1" customWidth="1"/>
    <col min="6" max="6" width="10.88671875" style="1" customWidth="1"/>
    <col min="7" max="7" width="9.5546875" style="1" customWidth="1"/>
    <col min="8" max="8" width="10.21875" style="1" customWidth="1"/>
    <col min="9" max="9" width="10" style="1" customWidth="1"/>
    <col min="10" max="10" width="12.5546875" style="1" customWidth="1"/>
    <col min="11" max="11" width="12.6640625" style="1" customWidth="1"/>
    <col min="12" max="12" width="13.109375" style="1" customWidth="1"/>
    <col min="13" max="16384" width="8.88671875" style="1"/>
  </cols>
  <sheetData>
    <row r="1" spans="1:12" ht="35.4" customHeight="1">
      <c r="A1" s="7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22.8" customHeight="1">
      <c r="A2" s="6" t="s">
        <v>40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97.2">
      <c r="A3" s="3" t="s">
        <v>39</v>
      </c>
      <c r="B3" s="4" t="s">
        <v>38</v>
      </c>
      <c r="C3" s="5" t="s">
        <v>37</v>
      </c>
      <c r="D3" s="5" t="s">
        <v>36</v>
      </c>
      <c r="E3" s="5" t="s">
        <v>35</v>
      </c>
      <c r="F3" s="5" t="s">
        <v>34</v>
      </c>
      <c r="G3" s="4" t="s">
        <v>33</v>
      </c>
      <c r="H3" s="4" t="s">
        <v>32</v>
      </c>
      <c r="I3" s="5" t="s">
        <v>31</v>
      </c>
      <c r="J3" s="5" t="s">
        <v>30</v>
      </c>
      <c r="K3" s="5" t="s">
        <v>29</v>
      </c>
      <c r="L3" s="5" t="s">
        <v>28</v>
      </c>
    </row>
    <row r="4" spans="1:12">
      <c r="A4" s="3">
        <v>1</v>
      </c>
      <c r="B4" s="4" t="s">
        <v>27</v>
      </c>
      <c r="C4" s="3">
        <v>27228</v>
      </c>
      <c r="D4" s="3">
        <v>2337</v>
      </c>
      <c r="E4" s="3">
        <v>11657</v>
      </c>
      <c r="F4" s="3">
        <v>10913</v>
      </c>
      <c r="G4" s="3">
        <v>8859</v>
      </c>
      <c r="H4" s="3">
        <v>4375</v>
      </c>
      <c r="I4" s="3">
        <v>13234</v>
      </c>
      <c r="J4" s="2">
        <v>48.604377846334657</v>
      </c>
      <c r="K4" s="2">
        <v>40.080064639341856</v>
      </c>
      <c r="L4" s="2">
        <v>93.617568842755432</v>
      </c>
    </row>
    <row r="5" spans="1:12">
      <c r="A5" s="3">
        <v>2</v>
      </c>
      <c r="B5" s="4" t="s">
        <v>26</v>
      </c>
      <c r="C5" s="3">
        <v>24622</v>
      </c>
      <c r="D5" s="3">
        <v>3419</v>
      </c>
      <c r="E5" s="3">
        <v>9298</v>
      </c>
      <c r="F5" s="3">
        <v>7903</v>
      </c>
      <c r="G5" s="3">
        <v>7910</v>
      </c>
      <c r="H5" s="3">
        <v>3995</v>
      </c>
      <c r="I5" s="3">
        <v>11905</v>
      </c>
      <c r="J5" s="2">
        <v>48.351068150434571</v>
      </c>
      <c r="K5" s="2">
        <v>32.097311347575342</v>
      </c>
      <c r="L5" s="2">
        <v>84.996773499677346</v>
      </c>
    </row>
    <row r="6" spans="1:12">
      <c r="A6" s="3">
        <v>3</v>
      </c>
      <c r="B6" s="4" t="s">
        <v>25</v>
      </c>
      <c r="C6" s="3">
        <v>10614</v>
      </c>
      <c r="D6" s="3">
        <v>1994</v>
      </c>
      <c r="E6" s="3">
        <v>3252</v>
      </c>
      <c r="F6" s="3">
        <v>3136</v>
      </c>
      <c r="G6" s="3">
        <v>3933</v>
      </c>
      <c r="H6" s="3">
        <v>1435</v>
      </c>
      <c r="I6" s="3">
        <v>5368</v>
      </c>
      <c r="J6" s="2">
        <v>50.574712643678161</v>
      </c>
      <c r="K6" s="2">
        <v>29.545882796306763</v>
      </c>
      <c r="L6" s="2">
        <v>96.432964329643283</v>
      </c>
    </row>
    <row r="7" spans="1:12">
      <c r="A7" s="3">
        <v>4</v>
      </c>
      <c r="B7" s="4" t="s">
        <v>24</v>
      </c>
      <c r="C7" s="3">
        <v>9261</v>
      </c>
      <c r="D7" s="3">
        <v>1378</v>
      </c>
      <c r="E7" s="3">
        <v>4396</v>
      </c>
      <c r="F7" s="3">
        <v>4029</v>
      </c>
      <c r="G7" s="3">
        <v>2561</v>
      </c>
      <c r="H7" s="3">
        <v>926</v>
      </c>
      <c r="I7" s="3">
        <v>3487</v>
      </c>
      <c r="J7" s="2">
        <v>37.652521325990712</v>
      </c>
      <c r="K7" s="2">
        <v>43.505021056041464</v>
      </c>
      <c r="L7" s="2">
        <v>91.651501364877163</v>
      </c>
    </row>
    <row r="8" spans="1:12">
      <c r="A8" s="3">
        <v>5</v>
      </c>
      <c r="B8" s="4" t="s">
        <v>23</v>
      </c>
      <c r="C8" s="3">
        <v>7597</v>
      </c>
      <c r="D8" s="3">
        <v>1133</v>
      </c>
      <c r="E8" s="3">
        <v>3992</v>
      </c>
      <c r="F8" s="3">
        <v>3777</v>
      </c>
      <c r="G8" s="3">
        <v>1752</v>
      </c>
      <c r="H8" s="3">
        <v>720</v>
      </c>
      <c r="I8" s="3">
        <f>H8+G8</f>
        <v>2472</v>
      </c>
      <c r="J8" s="2">
        <f>I8/C8%</f>
        <v>32.539160194813739</v>
      </c>
      <c r="K8" s="2">
        <f>F8/C8%</f>
        <v>49.716993550085562</v>
      </c>
      <c r="L8" s="2">
        <f>F8/E8%</f>
        <v>94.614228456913821</v>
      </c>
    </row>
    <row r="9" spans="1:12">
      <c r="A9" s="3">
        <v>6</v>
      </c>
      <c r="B9" s="4" t="s">
        <v>22</v>
      </c>
      <c r="C9" s="3">
        <v>7183</v>
      </c>
      <c r="D9" s="3">
        <v>1070</v>
      </c>
      <c r="E9" s="3">
        <v>2646</v>
      </c>
      <c r="F9" s="3">
        <v>2425</v>
      </c>
      <c r="G9" s="3">
        <v>2619</v>
      </c>
      <c r="H9" s="3">
        <v>848</v>
      </c>
      <c r="I9" s="3">
        <v>3467</v>
      </c>
      <c r="J9" s="2">
        <v>48.266740916051788</v>
      </c>
      <c r="K9" s="2">
        <v>33.760267297786442</v>
      </c>
      <c r="L9" s="2">
        <v>91.64777021919879</v>
      </c>
    </row>
    <row r="10" spans="1:12">
      <c r="A10" s="3">
        <v>7</v>
      </c>
      <c r="B10" s="4" t="s">
        <v>19</v>
      </c>
      <c r="C10" s="3">
        <v>6947</v>
      </c>
      <c r="D10" s="3">
        <v>1103</v>
      </c>
      <c r="E10" s="3">
        <v>3464</v>
      </c>
      <c r="F10" s="3">
        <v>3261</v>
      </c>
      <c r="G10" s="3">
        <v>1400</v>
      </c>
      <c r="H10" s="3">
        <v>980</v>
      </c>
      <c r="I10" s="3">
        <f>H10+G10</f>
        <v>2380</v>
      </c>
      <c r="J10" s="2">
        <f>I10/C10%</f>
        <v>34.259392543543974</v>
      </c>
      <c r="K10" s="2">
        <f>F10/C10%</f>
        <v>46.941125665755003</v>
      </c>
      <c r="L10" s="2">
        <f>F10/E10%</f>
        <v>94.139722863741341</v>
      </c>
    </row>
    <row r="11" spans="1:12">
      <c r="A11" s="3">
        <v>8</v>
      </c>
      <c r="B11" s="4" t="s">
        <v>21</v>
      </c>
      <c r="C11" s="3">
        <v>7053</v>
      </c>
      <c r="D11" s="3">
        <v>742</v>
      </c>
      <c r="E11" s="3">
        <v>1428</v>
      </c>
      <c r="F11" s="3">
        <v>1240</v>
      </c>
      <c r="G11" s="3">
        <v>3859</v>
      </c>
      <c r="H11" s="3">
        <v>1024</v>
      </c>
      <c r="I11" s="3">
        <v>4883</v>
      </c>
      <c r="J11" s="2">
        <v>69.232950517510275</v>
      </c>
      <c r="K11" s="2">
        <v>17.581171132851267</v>
      </c>
      <c r="L11" s="2">
        <v>86.834733893557427</v>
      </c>
    </row>
    <row r="12" spans="1:12">
      <c r="A12" s="3">
        <v>9</v>
      </c>
      <c r="B12" s="4" t="s">
        <v>20</v>
      </c>
      <c r="C12" s="3">
        <v>4314</v>
      </c>
      <c r="D12" s="3">
        <v>633</v>
      </c>
      <c r="E12" s="3">
        <v>1517</v>
      </c>
      <c r="F12" s="3">
        <v>1310</v>
      </c>
      <c r="G12" s="3">
        <v>1695</v>
      </c>
      <c r="H12" s="3">
        <v>469</v>
      </c>
      <c r="I12" s="3">
        <v>2164</v>
      </c>
      <c r="J12" s="2">
        <v>50.162262401483538</v>
      </c>
      <c r="K12" s="2">
        <v>30.366249420491425</v>
      </c>
      <c r="L12" s="2">
        <v>86.35464733025708</v>
      </c>
    </row>
    <row r="13" spans="1:12">
      <c r="A13" s="3">
        <v>10</v>
      </c>
      <c r="B13" s="4" t="s">
        <v>19</v>
      </c>
      <c r="C13" s="3">
        <v>6947</v>
      </c>
      <c r="D13" s="3">
        <v>1103</v>
      </c>
      <c r="E13" s="3">
        <v>3464</v>
      </c>
      <c r="F13" s="3">
        <v>3261</v>
      </c>
      <c r="G13" s="3">
        <v>1400</v>
      </c>
      <c r="H13" s="3">
        <v>980</v>
      </c>
      <c r="I13" s="3">
        <v>2380</v>
      </c>
      <c r="J13" s="2">
        <v>34.259392543543974</v>
      </c>
      <c r="K13" s="2">
        <v>46.941125665755003</v>
      </c>
      <c r="L13" s="2">
        <v>94.139722863741341</v>
      </c>
    </row>
    <row r="14" spans="1:12">
      <c r="A14" s="3">
        <v>11</v>
      </c>
      <c r="B14" s="4" t="s">
        <v>18</v>
      </c>
      <c r="C14" s="3">
        <v>2109</v>
      </c>
      <c r="D14" s="3">
        <v>311</v>
      </c>
      <c r="E14" s="3">
        <v>884</v>
      </c>
      <c r="F14" s="3">
        <v>807</v>
      </c>
      <c r="G14" s="3">
        <v>614</v>
      </c>
      <c r="H14" s="3">
        <v>300</v>
      </c>
      <c r="I14" s="3">
        <v>914</v>
      </c>
      <c r="J14" s="2">
        <v>43.338074917022283</v>
      </c>
      <c r="K14" s="2">
        <v>38.264580369843529</v>
      </c>
      <c r="L14" s="2">
        <v>91.289592760180994</v>
      </c>
    </row>
    <row r="15" spans="1:12">
      <c r="A15" s="3">
        <v>12</v>
      </c>
      <c r="B15" s="4" t="s">
        <v>17</v>
      </c>
      <c r="C15" s="3">
        <v>1176</v>
      </c>
      <c r="D15" s="3">
        <v>154</v>
      </c>
      <c r="E15" s="3">
        <v>670</v>
      </c>
      <c r="F15" s="3">
        <v>601</v>
      </c>
      <c r="G15" s="3">
        <v>231</v>
      </c>
      <c r="H15" s="3">
        <v>121</v>
      </c>
      <c r="I15" s="3">
        <v>352</v>
      </c>
      <c r="J15" s="2">
        <v>29.931972789115648</v>
      </c>
      <c r="K15" s="2">
        <v>51.105442176870753</v>
      </c>
      <c r="L15" s="2">
        <v>89.701492537313428</v>
      </c>
    </row>
    <row r="16" spans="1:12">
      <c r="A16" s="3">
        <v>13</v>
      </c>
      <c r="B16" s="4" t="s">
        <v>16</v>
      </c>
      <c r="C16" s="3">
        <v>4861</v>
      </c>
      <c r="D16" s="3">
        <v>219</v>
      </c>
      <c r="E16" s="3">
        <v>2970</v>
      </c>
      <c r="F16" s="3">
        <v>267</v>
      </c>
      <c r="G16" s="3">
        <v>1393</v>
      </c>
      <c r="H16" s="3">
        <v>279</v>
      </c>
      <c r="I16" s="3">
        <v>1672</v>
      </c>
      <c r="J16" s="2">
        <v>34.396214770623331</v>
      </c>
      <c r="K16" s="2">
        <v>5.4926969759308788</v>
      </c>
      <c r="L16" s="2">
        <v>8.9898989898989896</v>
      </c>
    </row>
    <row r="17" spans="1:12">
      <c r="A17" s="3">
        <v>14</v>
      </c>
      <c r="B17" s="4" t="s">
        <v>15</v>
      </c>
      <c r="C17" s="3">
        <v>872</v>
      </c>
      <c r="D17" s="3">
        <v>444</v>
      </c>
      <c r="E17" s="3">
        <v>11</v>
      </c>
      <c r="F17" s="3">
        <v>10</v>
      </c>
      <c r="G17" s="3">
        <v>170</v>
      </c>
      <c r="H17" s="3">
        <v>247</v>
      </c>
      <c r="I17" s="3">
        <v>417</v>
      </c>
      <c r="J17" s="2">
        <v>47.821100917431188</v>
      </c>
      <c r="K17" s="2">
        <v>1.1467889908256881</v>
      </c>
      <c r="L17" s="2">
        <v>90.909090909090907</v>
      </c>
    </row>
    <row r="18" spans="1:12">
      <c r="A18" s="3">
        <v>15</v>
      </c>
      <c r="B18" s="4" t="s">
        <v>14</v>
      </c>
      <c r="C18" s="3">
        <v>888</v>
      </c>
      <c r="D18" s="3">
        <v>179</v>
      </c>
      <c r="E18" s="3">
        <v>255</v>
      </c>
      <c r="F18" s="3">
        <v>227</v>
      </c>
      <c r="G18" s="3">
        <v>291</v>
      </c>
      <c r="H18" s="3">
        <v>163</v>
      </c>
      <c r="I18" s="3">
        <v>454</v>
      </c>
      <c r="J18" s="2">
        <v>51.126126126126124</v>
      </c>
      <c r="K18" s="2">
        <v>25.563063063063062</v>
      </c>
      <c r="L18" s="2">
        <v>89.019607843137265</v>
      </c>
    </row>
    <row r="19" spans="1:12">
      <c r="A19" s="3">
        <v>16</v>
      </c>
      <c r="B19" s="4" t="s">
        <v>13</v>
      </c>
      <c r="C19" s="3">
        <v>326</v>
      </c>
      <c r="D19" s="3">
        <v>279</v>
      </c>
      <c r="E19" s="3">
        <v>13</v>
      </c>
      <c r="F19" s="3">
        <v>2</v>
      </c>
      <c r="G19" s="3">
        <v>11</v>
      </c>
      <c r="H19" s="3">
        <v>23</v>
      </c>
      <c r="I19" s="3">
        <v>34</v>
      </c>
      <c r="J19" s="2">
        <v>10.429447852760736</v>
      </c>
      <c r="K19" s="2">
        <v>0.61349693251533743</v>
      </c>
      <c r="L19" s="2">
        <v>15.384615384615383</v>
      </c>
    </row>
    <row r="20" spans="1:12">
      <c r="A20" s="3">
        <v>17</v>
      </c>
      <c r="B20" s="4" t="s">
        <v>12</v>
      </c>
      <c r="C20" s="3">
        <v>189</v>
      </c>
      <c r="D20" s="3">
        <v>0</v>
      </c>
      <c r="E20" s="3">
        <v>1</v>
      </c>
      <c r="F20" s="3">
        <v>1</v>
      </c>
      <c r="G20" s="3">
        <v>182</v>
      </c>
      <c r="H20" s="3">
        <v>6</v>
      </c>
      <c r="I20" s="3">
        <v>188</v>
      </c>
      <c r="J20" s="2">
        <v>99.470899470899482</v>
      </c>
      <c r="K20" s="2">
        <v>0.52910052910052918</v>
      </c>
      <c r="L20" s="2">
        <v>100</v>
      </c>
    </row>
    <row r="21" spans="1:12">
      <c r="A21" s="3">
        <v>18</v>
      </c>
      <c r="B21" s="4" t="s">
        <v>11</v>
      </c>
      <c r="C21" s="3">
        <v>151</v>
      </c>
      <c r="D21" s="3">
        <v>48</v>
      </c>
      <c r="E21" s="3">
        <v>1</v>
      </c>
      <c r="F21" s="3">
        <v>1</v>
      </c>
      <c r="G21" s="3">
        <v>89</v>
      </c>
      <c r="H21" s="3">
        <v>13</v>
      </c>
      <c r="I21" s="3">
        <v>102</v>
      </c>
      <c r="J21" s="2">
        <v>67.549668874172184</v>
      </c>
      <c r="K21" s="2">
        <v>0.66225165562913912</v>
      </c>
      <c r="L21" s="2">
        <v>100</v>
      </c>
    </row>
    <row r="22" spans="1:12">
      <c r="A22" s="3">
        <v>19</v>
      </c>
      <c r="B22" s="4" t="s">
        <v>10</v>
      </c>
      <c r="C22" s="3">
        <v>960</v>
      </c>
      <c r="D22" s="3">
        <v>169</v>
      </c>
      <c r="E22" s="3">
        <v>336</v>
      </c>
      <c r="F22" s="3">
        <v>335</v>
      </c>
      <c r="G22" s="3">
        <v>419</v>
      </c>
      <c r="H22" s="3">
        <v>36</v>
      </c>
      <c r="I22" s="3">
        <v>455</v>
      </c>
      <c r="J22" s="2">
        <v>47.395833333333336</v>
      </c>
      <c r="K22" s="2">
        <v>34.895833333333336</v>
      </c>
      <c r="L22" s="2">
        <v>99.702380952380949</v>
      </c>
    </row>
    <row r="23" spans="1:12">
      <c r="A23" s="3">
        <v>20</v>
      </c>
      <c r="B23" s="4" t="s">
        <v>9</v>
      </c>
      <c r="C23" s="3">
        <v>362</v>
      </c>
      <c r="D23" s="3">
        <v>68</v>
      </c>
      <c r="E23" s="3">
        <v>230</v>
      </c>
      <c r="F23" s="3">
        <v>225</v>
      </c>
      <c r="G23" s="3">
        <v>41</v>
      </c>
      <c r="H23" s="3">
        <v>23</v>
      </c>
      <c r="I23" s="3">
        <v>64</v>
      </c>
      <c r="J23" s="2">
        <v>17.679558011049725</v>
      </c>
      <c r="K23" s="2">
        <v>62.154696132596683</v>
      </c>
      <c r="L23" s="2">
        <v>97.826086956521749</v>
      </c>
    </row>
    <row r="24" spans="1:12">
      <c r="A24" s="3">
        <v>21</v>
      </c>
      <c r="B24" s="4" t="s">
        <v>8</v>
      </c>
      <c r="C24" s="3">
        <v>158</v>
      </c>
      <c r="D24" s="3">
        <v>125</v>
      </c>
      <c r="E24" s="3">
        <v>1</v>
      </c>
      <c r="F24" s="3">
        <v>1</v>
      </c>
      <c r="G24" s="3">
        <v>28</v>
      </c>
      <c r="H24" s="3">
        <v>4</v>
      </c>
      <c r="I24" s="3">
        <v>32</v>
      </c>
      <c r="J24" s="2">
        <v>20.253164556962023</v>
      </c>
      <c r="K24" s="2">
        <v>0.63291139240506322</v>
      </c>
      <c r="L24" s="2">
        <v>100</v>
      </c>
    </row>
    <row r="25" spans="1:12">
      <c r="A25" s="3">
        <v>22</v>
      </c>
      <c r="B25" s="4" t="s">
        <v>7</v>
      </c>
      <c r="C25" s="3">
        <v>312</v>
      </c>
      <c r="D25" s="3">
        <v>273</v>
      </c>
      <c r="E25" s="3">
        <v>6</v>
      </c>
      <c r="F25" s="3">
        <v>6</v>
      </c>
      <c r="G25" s="3">
        <v>23</v>
      </c>
      <c r="H25" s="3">
        <v>10</v>
      </c>
      <c r="I25" s="3">
        <v>33</v>
      </c>
      <c r="J25" s="2">
        <v>10.576923076923077</v>
      </c>
      <c r="K25" s="2">
        <v>1.9230769230769229</v>
      </c>
      <c r="L25" s="2">
        <v>100</v>
      </c>
    </row>
    <row r="26" spans="1:12">
      <c r="A26" s="3">
        <v>23</v>
      </c>
      <c r="B26" s="4" t="s">
        <v>6</v>
      </c>
      <c r="C26" s="3">
        <v>84</v>
      </c>
      <c r="D26" s="3">
        <v>76</v>
      </c>
      <c r="E26" s="3">
        <v>3</v>
      </c>
      <c r="F26" s="3">
        <v>2</v>
      </c>
      <c r="G26" s="3">
        <v>1</v>
      </c>
      <c r="H26" s="3">
        <v>4</v>
      </c>
      <c r="I26" s="3">
        <v>5</v>
      </c>
      <c r="J26" s="2">
        <v>5.9523809523809526</v>
      </c>
      <c r="K26" s="2">
        <v>2.3809523809523809</v>
      </c>
      <c r="L26" s="2">
        <v>66.666666666666671</v>
      </c>
    </row>
    <row r="27" spans="1:12">
      <c r="A27" s="3">
        <v>24</v>
      </c>
      <c r="B27" s="4" t="s">
        <v>5</v>
      </c>
      <c r="C27" s="3">
        <v>52</v>
      </c>
      <c r="D27" s="3">
        <v>27</v>
      </c>
      <c r="E27" s="3">
        <v>5</v>
      </c>
      <c r="F27" s="3">
        <v>4</v>
      </c>
      <c r="G27" s="3">
        <v>8</v>
      </c>
      <c r="H27" s="3">
        <v>12</v>
      </c>
      <c r="I27" s="3">
        <v>20</v>
      </c>
      <c r="J27" s="2">
        <v>38.46153846153846</v>
      </c>
      <c r="K27" s="2">
        <v>7.6923076923076916</v>
      </c>
      <c r="L27" s="2">
        <v>80</v>
      </c>
    </row>
    <row r="28" spans="1:12">
      <c r="A28" s="3">
        <v>25</v>
      </c>
      <c r="B28" s="4" t="s">
        <v>4</v>
      </c>
      <c r="C28" s="3">
        <v>15</v>
      </c>
      <c r="D28" s="3">
        <v>11</v>
      </c>
      <c r="E28" s="3">
        <v>0</v>
      </c>
      <c r="F28" s="3">
        <v>0</v>
      </c>
      <c r="G28" s="3">
        <v>0</v>
      </c>
      <c r="H28" s="3">
        <v>4</v>
      </c>
      <c r="I28" s="3">
        <v>4</v>
      </c>
      <c r="J28" s="2">
        <v>26.666666666666668</v>
      </c>
      <c r="K28" s="2">
        <v>0</v>
      </c>
      <c r="L28" s="2">
        <v>0</v>
      </c>
    </row>
    <row r="29" spans="1:12">
      <c r="A29" s="3">
        <v>26</v>
      </c>
      <c r="B29" s="4" t="s">
        <v>3</v>
      </c>
      <c r="C29" s="3">
        <v>199</v>
      </c>
      <c r="D29" s="3">
        <v>92</v>
      </c>
      <c r="E29" s="3">
        <v>21</v>
      </c>
      <c r="F29" s="3">
        <v>21</v>
      </c>
      <c r="G29" s="3">
        <v>60</v>
      </c>
      <c r="H29" s="3">
        <v>26</v>
      </c>
      <c r="I29" s="3">
        <v>86</v>
      </c>
      <c r="J29" s="2">
        <v>43.21608040201005</v>
      </c>
      <c r="K29" s="2">
        <v>10.552763819095478</v>
      </c>
      <c r="L29" s="2">
        <v>100</v>
      </c>
    </row>
    <row r="30" spans="1:12">
      <c r="A30" s="3">
        <v>27</v>
      </c>
      <c r="B30" s="4" t="s">
        <v>2</v>
      </c>
      <c r="C30" s="3">
        <v>4</v>
      </c>
      <c r="D30" s="3">
        <v>2</v>
      </c>
      <c r="E30" s="3">
        <v>1</v>
      </c>
      <c r="F30" s="3">
        <v>0</v>
      </c>
      <c r="G30" s="3">
        <v>1</v>
      </c>
      <c r="H30" s="3">
        <v>0</v>
      </c>
      <c r="I30" s="3">
        <v>1</v>
      </c>
      <c r="J30" s="2">
        <v>25</v>
      </c>
      <c r="K30" s="2">
        <v>0</v>
      </c>
      <c r="L30" s="2">
        <v>0</v>
      </c>
    </row>
    <row r="31" spans="1:12">
      <c r="A31" s="3">
        <v>28</v>
      </c>
      <c r="B31" s="4" t="s">
        <v>1</v>
      </c>
      <c r="C31" s="3">
        <v>1</v>
      </c>
      <c r="D31" s="3">
        <v>1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2">
        <v>0</v>
      </c>
      <c r="K31" s="2">
        <v>0</v>
      </c>
      <c r="L31" s="2">
        <v>0</v>
      </c>
    </row>
    <row r="32" spans="1:12">
      <c r="A32" s="3"/>
      <c r="B32" s="4" t="s">
        <v>0</v>
      </c>
      <c r="C32" s="3">
        <f>SUM(C4:C31)</f>
        <v>124485</v>
      </c>
      <c r="D32" s="3">
        <f>SUM(D4:D31)</f>
        <v>17390</v>
      </c>
      <c r="E32" s="3">
        <f>SUM(E4:E31)</f>
        <v>50522</v>
      </c>
      <c r="F32" s="3">
        <f>SUM(F4:F31)</f>
        <v>43765</v>
      </c>
      <c r="G32" s="3">
        <f>SUM(G4:G31)</f>
        <v>39550</v>
      </c>
      <c r="H32" s="3">
        <f>SUM(H4:H31)</f>
        <v>17023</v>
      </c>
      <c r="I32" s="3">
        <f>SUM(I4:I31)</f>
        <v>56573</v>
      </c>
      <c r="J32" s="2">
        <f>I32/C32%</f>
        <v>45.445636020404066</v>
      </c>
      <c r="K32" s="2">
        <f>F32/C32%</f>
        <v>35.156846206370247</v>
      </c>
      <c r="L32" s="2">
        <f>F32/E32%</f>
        <v>86.625628439095834</v>
      </c>
    </row>
  </sheetData>
  <mergeCells count="2">
    <mergeCell ref="A1:L1"/>
    <mergeCell ref="A2:L2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Ann 1 PMSAVINIDHI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pnb2</dc:creator>
  <cp:lastModifiedBy>pnb2</cp:lastModifiedBy>
  <dcterms:created xsi:type="dcterms:W3CDTF">2022-08-16T06:00:16Z</dcterms:created>
  <dcterms:modified xsi:type="dcterms:W3CDTF">2022-08-16T06:00:45Z</dcterms:modified>
</cp:coreProperties>
</file>