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12 Basic Bankng Data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12 Basic Bankng Data'!$A$1:$Z$39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18" i="1" s="1"/>
  <c r="V38" i="1" s="1"/>
  <c r="Z6" i="1"/>
  <c r="F8" i="1"/>
  <c r="J8" i="1"/>
  <c r="N8" i="1"/>
  <c r="N18" i="1" s="1"/>
  <c r="N38" i="1" s="1"/>
  <c r="O8" i="1"/>
  <c r="P8" i="1"/>
  <c r="Q8" i="1"/>
  <c r="Q18" i="1" s="1"/>
  <c r="Q38" i="1" s="1"/>
  <c r="R8" i="1"/>
  <c r="V8" i="1"/>
  <c r="Z8" i="1"/>
  <c r="F9" i="1"/>
  <c r="J9" i="1"/>
  <c r="J18" i="1" s="1"/>
  <c r="N9" i="1"/>
  <c r="O9" i="1"/>
  <c r="R9" i="1" s="1"/>
  <c r="P9" i="1"/>
  <c r="P18" i="1" s="1"/>
  <c r="Q9" i="1"/>
  <c r="V9" i="1"/>
  <c r="Z9" i="1"/>
  <c r="F10" i="1"/>
  <c r="F18" i="1" s="1"/>
  <c r="F38" i="1" s="1"/>
  <c r="J10" i="1"/>
  <c r="N10" i="1"/>
  <c r="O10" i="1"/>
  <c r="R10" i="1" s="1"/>
  <c r="P10" i="1"/>
  <c r="Q10" i="1"/>
  <c r="V10" i="1"/>
  <c r="Z10" i="1"/>
  <c r="F11" i="1"/>
  <c r="J11" i="1"/>
  <c r="N11" i="1"/>
  <c r="O11" i="1"/>
  <c r="R11" i="1" s="1"/>
  <c r="P11" i="1"/>
  <c r="Q11" i="1"/>
  <c r="V11" i="1"/>
  <c r="Z11" i="1"/>
  <c r="F12" i="1"/>
  <c r="J12" i="1"/>
  <c r="N12" i="1"/>
  <c r="O12" i="1"/>
  <c r="P12" i="1"/>
  <c r="Q12" i="1"/>
  <c r="R12" i="1"/>
  <c r="V12" i="1"/>
  <c r="Z12" i="1"/>
  <c r="F13" i="1"/>
  <c r="J13" i="1"/>
  <c r="N13" i="1"/>
  <c r="O13" i="1"/>
  <c r="R13" i="1" s="1"/>
  <c r="P13" i="1"/>
  <c r="Q13" i="1"/>
  <c r="V13" i="1"/>
  <c r="Z13" i="1"/>
  <c r="F14" i="1"/>
  <c r="J14" i="1"/>
  <c r="N14" i="1"/>
  <c r="O14" i="1"/>
  <c r="R14" i="1" s="1"/>
  <c r="P14" i="1"/>
  <c r="Q14" i="1"/>
  <c r="V14" i="1"/>
  <c r="Z14" i="1"/>
  <c r="F15" i="1"/>
  <c r="J15" i="1"/>
  <c r="N15" i="1"/>
  <c r="O15" i="1"/>
  <c r="R15" i="1" s="1"/>
  <c r="P15" i="1"/>
  <c r="Q15" i="1"/>
  <c r="V15" i="1"/>
  <c r="Z15" i="1"/>
  <c r="F16" i="1"/>
  <c r="J16" i="1"/>
  <c r="N16" i="1"/>
  <c r="O16" i="1"/>
  <c r="P16" i="1"/>
  <c r="Q16" i="1"/>
  <c r="R16" i="1"/>
  <c r="V16" i="1"/>
  <c r="Z16" i="1"/>
  <c r="F17" i="1"/>
  <c r="J17" i="1"/>
  <c r="N17" i="1"/>
  <c r="O17" i="1"/>
  <c r="R17" i="1" s="1"/>
  <c r="P17" i="1"/>
  <c r="Q17" i="1"/>
  <c r="V17" i="1"/>
  <c r="Z17" i="1"/>
  <c r="C18" i="1"/>
  <c r="C38" i="1" s="1"/>
  <c r="D18" i="1"/>
  <c r="E18" i="1"/>
  <c r="G18" i="1"/>
  <c r="G38" i="1" s="1"/>
  <c r="H18" i="1"/>
  <c r="I18" i="1"/>
  <c r="K18" i="1"/>
  <c r="K38" i="1" s="1"/>
  <c r="L18" i="1"/>
  <c r="M18" i="1"/>
  <c r="O18" i="1"/>
  <c r="S18" i="1"/>
  <c r="S38" i="1" s="1"/>
  <c r="T18" i="1"/>
  <c r="U18" i="1"/>
  <c r="W18" i="1"/>
  <c r="W38" i="1" s="1"/>
  <c r="X18" i="1"/>
  <c r="Y18" i="1"/>
  <c r="F20" i="1"/>
  <c r="F35" i="1" s="1"/>
  <c r="J20" i="1"/>
  <c r="N20" i="1"/>
  <c r="O20" i="1"/>
  <c r="R20" i="1" s="1"/>
  <c r="P20" i="1"/>
  <c r="Q20" i="1"/>
  <c r="V20" i="1"/>
  <c r="V35" i="1" s="1"/>
  <c r="Z20" i="1"/>
  <c r="Z35" i="1" s="1"/>
  <c r="F21" i="1"/>
  <c r="J21" i="1"/>
  <c r="N21" i="1"/>
  <c r="N35" i="1" s="1"/>
  <c r="R21" i="1"/>
  <c r="V21" i="1"/>
  <c r="Z21" i="1"/>
  <c r="F22" i="1"/>
  <c r="J22" i="1"/>
  <c r="J35" i="1" s="1"/>
  <c r="N22" i="1"/>
  <c r="O22" i="1"/>
  <c r="P22" i="1"/>
  <c r="R22" i="1" s="1"/>
  <c r="Q22" i="1"/>
  <c r="V22" i="1"/>
  <c r="Z22" i="1"/>
  <c r="F23" i="1"/>
  <c r="J23" i="1"/>
  <c r="N23" i="1"/>
  <c r="R23" i="1"/>
  <c r="V23" i="1"/>
  <c r="Z23" i="1"/>
  <c r="F24" i="1"/>
  <c r="J24" i="1"/>
  <c r="N24" i="1"/>
  <c r="O24" i="1"/>
  <c r="P24" i="1"/>
  <c r="Q24" i="1"/>
  <c r="R24" i="1"/>
  <c r="V24" i="1"/>
  <c r="Z24" i="1"/>
  <c r="F25" i="1"/>
  <c r="J25" i="1"/>
  <c r="N25" i="1"/>
  <c r="O25" i="1"/>
  <c r="P25" i="1"/>
  <c r="R25" i="1" s="1"/>
  <c r="Q25" i="1"/>
  <c r="V25" i="1"/>
  <c r="Z25" i="1"/>
  <c r="F26" i="1"/>
  <c r="J26" i="1"/>
  <c r="N26" i="1"/>
  <c r="O26" i="1"/>
  <c r="R26" i="1" s="1"/>
  <c r="P26" i="1"/>
  <c r="Q26" i="1"/>
  <c r="V26" i="1"/>
  <c r="Z26" i="1"/>
  <c r="F27" i="1"/>
  <c r="J27" i="1"/>
  <c r="N27" i="1"/>
  <c r="R27" i="1"/>
  <c r="V27" i="1"/>
  <c r="Z27" i="1"/>
  <c r="F28" i="1"/>
  <c r="J28" i="1"/>
  <c r="N28" i="1"/>
  <c r="O28" i="1"/>
  <c r="P28" i="1"/>
  <c r="R28" i="1" s="1"/>
  <c r="Q28" i="1"/>
  <c r="V28" i="1"/>
  <c r="Z28" i="1"/>
  <c r="F29" i="1"/>
  <c r="J29" i="1"/>
  <c r="N29" i="1"/>
  <c r="R29" i="1"/>
  <c r="V29" i="1"/>
  <c r="Z29" i="1"/>
  <c r="F30" i="1"/>
  <c r="J30" i="1"/>
  <c r="N30" i="1"/>
  <c r="O30" i="1"/>
  <c r="P30" i="1"/>
  <c r="Q30" i="1"/>
  <c r="R30" i="1"/>
  <c r="V30" i="1"/>
  <c r="Z30" i="1"/>
  <c r="F31" i="1"/>
  <c r="J31" i="1"/>
  <c r="N31" i="1"/>
  <c r="O31" i="1"/>
  <c r="P31" i="1"/>
  <c r="R31" i="1" s="1"/>
  <c r="Q31" i="1"/>
  <c r="V31" i="1"/>
  <c r="Z31" i="1"/>
  <c r="F32" i="1"/>
  <c r="J32" i="1"/>
  <c r="N32" i="1"/>
  <c r="O32" i="1"/>
  <c r="R32" i="1" s="1"/>
  <c r="P32" i="1"/>
  <c r="Q32" i="1"/>
  <c r="V32" i="1"/>
  <c r="Z32" i="1"/>
  <c r="N33" i="1"/>
  <c r="O33" i="1"/>
  <c r="R33" i="1" s="1"/>
  <c r="P33" i="1"/>
  <c r="Q33" i="1"/>
  <c r="F34" i="1"/>
  <c r="J34" i="1"/>
  <c r="N34" i="1"/>
  <c r="O34" i="1"/>
  <c r="P34" i="1"/>
  <c r="Q34" i="1"/>
  <c r="R34" i="1"/>
  <c r="V34" i="1"/>
  <c r="Z34" i="1"/>
  <c r="C35" i="1"/>
  <c r="D35" i="1"/>
  <c r="D38" i="1" s="1"/>
  <c r="E35" i="1"/>
  <c r="G35" i="1"/>
  <c r="H35" i="1"/>
  <c r="H38" i="1" s="1"/>
  <c r="I35" i="1"/>
  <c r="K35" i="1"/>
  <c r="O35" i="1" s="1"/>
  <c r="L35" i="1"/>
  <c r="P35" i="1" s="1"/>
  <c r="M35" i="1"/>
  <c r="Q35" i="1"/>
  <c r="S35" i="1"/>
  <c r="T35" i="1"/>
  <c r="T38" i="1" s="1"/>
  <c r="U35" i="1"/>
  <c r="W35" i="1"/>
  <c r="X35" i="1"/>
  <c r="X38" i="1" s="1"/>
  <c r="Y35" i="1"/>
  <c r="O36" i="1"/>
  <c r="P36" i="1"/>
  <c r="Q36" i="1"/>
  <c r="R36" i="1"/>
  <c r="Z36" i="1"/>
  <c r="O37" i="1"/>
  <c r="P37" i="1"/>
  <c r="Q37" i="1"/>
  <c r="R37" i="1"/>
  <c r="Z37" i="1"/>
  <c r="E38" i="1"/>
  <c r="I38" i="1"/>
  <c r="M38" i="1"/>
  <c r="U38" i="1"/>
  <c r="Y38" i="1"/>
  <c r="R18" i="1" l="1"/>
  <c r="R38" i="1" s="1"/>
  <c r="P38" i="1"/>
  <c r="O38" i="1"/>
  <c r="J38" i="1"/>
  <c r="E41" i="1" s="1"/>
  <c r="R35" i="1"/>
  <c r="Z18" i="1"/>
  <c r="Z38" i="1" s="1"/>
  <c r="L38" i="1"/>
</calcChain>
</file>

<file path=xl/sharedStrings.xml><?xml version="1.0" encoding="utf-8"?>
<sst xmlns="http://schemas.openxmlformats.org/spreadsheetml/2006/main" count="69" uniqueCount="50">
  <si>
    <t>SLBC Punjab</t>
  </si>
  <si>
    <t xml:space="preserve">GRAND TOTAL </t>
  </si>
  <si>
    <t>Punjab State Cooperative Bank</t>
  </si>
  <si>
    <t>Punjab Gramin Bank</t>
  </si>
  <si>
    <t>TOTAL(B)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</si>
  <si>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</si>
  <si>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</si>
  <si>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</si>
  <si>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</si>
  <si>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</si>
  <si>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</si>
  <si>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</si>
  <si>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</si>
  <si>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</si>
  <si>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</si>
  <si>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</si>
  <si>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</si>
  <si>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</si>
  <si>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 xml:space="preserve">J&amp;K Bank </t>
  </si>
  <si>
    <t xml:space="preserve">IDBI Bank </t>
  </si>
  <si>
    <t>PRIVATE SECTOR BANKS &amp; SMALL FINANCE BANKS</t>
  </si>
  <si>
    <t>TOTAL  (A)</t>
  </si>
  <si>
    <t xml:space="preserve">Union Bank Of India </t>
  </si>
  <si>
    <t xml:space="preserve">State Bank of India </t>
  </si>
  <si>
    <t xml:space="preserve">Indian Overseas Bank </t>
  </si>
  <si>
    <t xml:space="preserve">Indian Bank </t>
  </si>
  <si>
    <t xml:space="preserve">Central Bank of India </t>
  </si>
  <si>
    <t xml:space="preserve">Canara Bank </t>
  </si>
  <si>
    <t>Bank of Maharashtra</t>
  </si>
  <si>
    <t>Bank of India</t>
  </si>
  <si>
    <t xml:space="preserve">Bank Of Baroda </t>
  </si>
  <si>
    <t>UCO Bank</t>
  </si>
  <si>
    <t>Punjab &amp; Sind Bank</t>
  </si>
  <si>
    <t>Punjab National Bank</t>
  </si>
  <si>
    <t>PUBLIC SECTOR BANKS</t>
  </si>
  <si>
    <t>TOTAL</t>
  </si>
  <si>
    <t>Urban</t>
  </si>
  <si>
    <t>S.urban</t>
  </si>
  <si>
    <t>Rural</t>
  </si>
  <si>
    <t>Total</t>
  </si>
  <si>
    <t>On site ATMs</t>
  </si>
  <si>
    <t>No of Off Site ATMs</t>
  </si>
  <si>
    <t>As at end of quarter</t>
  </si>
  <si>
    <t>ATMs closed during the quarter</t>
  </si>
  <si>
    <t xml:space="preserve">ATMs opened during the Quarter </t>
  </si>
  <si>
    <t>ATMs at the beginning of Quarter</t>
  </si>
  <si>
    <t>Name of the Bank</t>
  </si>
  <si>
    <t>S.No</t>
  </si>
  <si>
    <t xml:space="preserve">                                                                             BANKWISE POSITION OF ATMs AS ON 30.06.2022</t>
  </si>
  <si>
    <t xml:space="preserve">                                                                                                                                                                                 Annexure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</si>
</sst>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Times New Roman"/>
    </font>
    <font>
      <sz val="14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30"/>
      <name val="Times New Roman"/>
      <family val="1"/>
    </font>
    <font>
      <sz val="48"/>
      <name val="Times New Roman"/>
      <family val="1"/>
    </font>
    <font>
      <sz val="50"/>
      <name val="Times New Roman"/>
      <family val="1"/>
    </font>
    <font>
      <b/>
      <sz val="30"/>
      <name val="Tahoma"/>
      <family val="2"/>
    </font>
    <font>
      <b/>
      <sz val="28"/>
      <name val="Tahoma"/>
      <family val="2"/>
    </font>
    <font>
      <b/>
      <sz val="3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1" fillId="2" borderId="26" xfId="0" applyFont="1" applyFill="1" applyBorder="1"/>
    <xf numFmtId="0" fontId="7" fillId="2" borderId="40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8" fillId="2" borderId="4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vertical="top"/>
    </xf>
    <xf numFmtId="0" fontId="2" fillId="2" borderId="38" xfId="0" applyFont="1" applyFill="1" applyBorder="1"/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49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9" fillId="2" borderId="4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 47 WS(1)"/>
      <sheetName val="Ann 47 WS1 (2)"/>
      <sheetName val="Ann 49 MINOR1 OS"/>
      <sheetName val="Ann 49.1 MIN-DIS "/>
      <sheetName val="Ann 50 WOMEN1"/>
      <sheetName val="Ann 50.1 WOM-DIS"/>
      <sheetName val="  NPA Agri"/>
      <sheetName val=" Ann 15 Agri Term Loan"/>
      <sheetName val="Ann 48 Edu. Loans"/>
      <sheetName val="Ann 52 Nayak"/>
      <sheetName val="Ann 18 KCC ATM Card"/>
      <sheetName val="Ann 17 KCC"/>
      <sheetName val="Ann 51 GCC"/>
      <sheetName val=" Ann 19 KCC seeded with Aadhar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view="pageBreakPreview" zoomScale="25" zoomScaleSheetLayoutView="25" workbookViewId="0">
      <pane ySplit="4" topLeftCell="A5" activePane="bottomLeft" state="frozen"/>
      <selection pane="bottomLeft" activeCell="J11" sqref="J11"/>
    </sheetView>
  </sheetViews>
  <sheetFormatPr defaultColWidth="8.90625" defaultRowHeight="35.4" x14ac:dyDescent="0.6"/>
  <cols>
    <col min="1" max="1" width="12.81640625" style="3" customWidth="1"/>
    <col min="2" max="2" width="76.90625" style="3" customWidth="1"/>
    <col min="3" max="3" width="18.81640625" style="2" customWidth="1"/>
    <col min="4" max="4" width="18.6328125" style="2" customWidth="1"/>
    <col min="5" max="14" width="18.81640625" style="2" customWidth="1"/>
    <col min="15" max="15" width="27.90625" style="2" customWidth="1"/>
    <col min="16" max="16" width="23.36328125" style="2" customWidth="1"/>
    <col min="17" max="17" width="22" style="2" customWidth="1"/>
    <col min="18" max="26" width="18.81640625" style="2" customWidth="1"/>
    <col min="27" max="27" width="8.90625" style="1" customWidth="1"/>
    <col min="28" max="28" width="24.54296875" style="1" customWidth="1"/>
    <col min="29" max="30" width="8.90625" style="1"/>
    <col min="31" max="31" width="25.1796875" style="1" customWidth="1"/>
    <col min="32" max="16384" width="8.90625" style="1"/>
  </cols>
  <sheetData>
    <row r="1" spans="1:31" ht="66" customHeight="1" thickBot="1" x14ac:dyDescent="0.4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31" s="77" customFormat="1" ht="52.8" customHeight="1" thickBot="1" x14ac:dyDescent="0.4">
      <c r="A2" s="80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8"/>
    </row>
    <row r="3" spans="1:31" ht="41.1" customHeight="1" thickBot="1" x14ac:dyDescent="0.4">
      <c r="A3" s="76" t="s">
        <v>47</v>
      </c>
      <c r="B3" s="76" t="s">
        <v>46</v>
      </c>
      <c r="C3" s="72" t="s">
        <v>45</v>
      </c>
      <c r="D3" s="71"/>
      <c r="E3" s="71"/>
      <c r="F3" s="70"/>
      <c r="G3" s="72" t="s">
        <v>44</v>
      </c>
      <c r="H3" s="71"/>
      <c r="I3" s="71"/>
      <c r="J3" s="70"/>
      <c r="K3" s="72" t="s">
        <v>43</v>
      </c>
      <c r="L3" s="71"/>
      <c r="M3" s="71"/>
      <c r="N3" s="70"/>
      <c r="O3" s="75" t="s">
        <v>42</v>
      </c>
      <c r="P3" s="74"/>
      <c r="Q3" s="74"/>
      <c r="R3" s="73"/>
      <c r="S3" s="72" t="s">
        <v>41</v>
      </c>
      <c r="T3" s="71"/>
      <c r="U3" s="71"/>
      <c r="V3" s="70"/>
      <c r="W3" s="72" t="s">
        <v>40</v>
      </c>
      <c r="X3" s="71"/>
      <c r="Y3" s="71"/>
      <c r="Z3" s="70"/>
    </row>
    <row r="4" spans="1:31" ht="40.799999999999997" customHeight="1" thickBot="1" x14ac:dyDescent="0.4">
      <c r="A4" s="69"/>
      <c r="B4" s="69"/>
      <c r="C4" s="64" t="s">
        <v>38</v>
      </c>
      <c r="D4" s="63" t="s">
        <v>37</v>
      </c>
      <c r="E4" s="63" t="s">
        <v>36</v>
      </c>
      <c r="F4" s="62" t="s">
        <v>39</v>
      </c>
      <c r="G4" s="64" t="s">
        <v>38</v>
      </c>
      <c r="H4" s="63" t="s">
        <v>37</v>
      </c>
      <c r="I4" s="65" t="s">
        <v>36</v>
      </c>
      <c r="J4" s="68" t="s">
        <v>35</v>
      </c>
      <c r="K4" s="66" t="s">
        <v>38</v>
      </c>
      <c r="L4" s="63" t="s">
        <v>37</v>
      </c>
      <c r="M4" s="65" t="s">
        <v>36</v>
      </c>
      <c r="N4" s="68" t="s">
        <v>35</v>
      </c>
      <c r="O4" s="66" t="s">
        <v>38</v>
      </c>
      <c r="P4" s="66" t="s">
        <v>37</v>
      </c>
      <c r="Q4" s="63" t="s">
        <v>36</v>
      </c>
      <c r="R4" s="67" t="s">
        <v>35</v>
      </c>
      <c r="S4" s="66" t="s">
        <v>38</v>
      </c>
      <c r="T4" s="63" t="s">
        <v>37</v>
      </c>
      <c r="U4" s="63" t="s">
        <v>36</v>
      </c>
      <c r="V4" s="65" t="s">
        <v>35</v>
      </c>
      <c r="W4" s="64" t="s">
        <v>38</v>
      </c>
      <c r="X4" s="63" t="s">
        <v>37</v>
      </c>
      <c r="Y4" s="63" t="s">
        <v>36</v>
      </c>
      <c r="Z4" s="62" t="s">
        <v>35</v>
      </c>
    </row>
    <row r="5" spans="1:31" ht="41.1" customHeight="1" thickBot="1" x14ac:dyDescent="0.65">
      <c r="A5" s="61"/>
      <c r="B5" s="60" t="s">
        <v>34</v>
      </c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7"/>
    </row>
    <row r="6" spans="1:31" ht="73.2" customHeight="1" thickBot="1" x14ac:dyDescent="1.1499999999999999">
      <c r="A6" s="38">
        <v>1</v>
      </c>
      <c r="B6" s="56" t="s">
        <v>33</v>
      </c>
      <c r="C6" s="16">
        <v>380</v>
      </c>
      <c r="D6" s="16">
        <v>262</v>
      </c>
      <c r="E6" s="16">
        <v>369</v>
      </c>
      <c r="F6" s="27">
        <v>1011</v>
      </c>
      <c r="G6" s="46">
        <v>0</v>
      </c>
      <c r="H6" s="42">
        <v>0</v>
      </c>
      <c r="I6" s="41">
        <v>3</v>
      </c>
      <c r="J6" s="27">
        <v>3</v>
      </c>
      <c r="K6" s="46">
        <v>8</v>
      </c>
      <c r="L6" s="42">
        <v>6</v>
      </c>
      <c r="M6" s="42">
        <v>3</v>
      </c>
      <c r="N6" s="16">
        <v>17</v>
      </c>
      <c r="O6" s="16">
        <v>324</v>
      </c>
      <c r="P6" s="16">
        <v>272</v>
      </c>
      <c r="Q6" s="16">
        <v>443</v>
      </c>
      <c r="R6" s="16">
        <v>1039</v>
      </c>
      <c r="S6" s="46">
        <v>44</v>
      </c>
      <c r="T6" s="42">
        <v>48</v>
      </c>
      <c r="U6" s="41">
        <v>134</v>
      </c>
      <c r="V6" s="27">
        <f>S6+T6+U6</f>
        <v>226</v>
      </c>
      <c r="W6" s="16">
        <v>280</v>
      </c>
      <c r="X6" s="42">
        <v>224</v>
      </c>
      <c r="Y6" s="41">
        <v>309</v>
      </c>
      <c r="Z6" s="27">
        <f>W6+X6+Y6</f>
        <v>813</v>
      </c>
      <c r="AB6" s="8"/>
      <c r="AE6" s="7"/>
    </row>
    <row r="7" spans="1:31" ht="73.2" customHeight="1" thickBot="1" x14ac:dyDescent="1.1499999999999999">
      <c r="A7" s="38">
        <v>2</v>
      </c>
      <c r="B7" s="37" t="s">
        <v>32</v>
      </c>
      <c r="C7" s="36">
        <v>187</v>
      </c>
      <c r="D7" s="36">
        <v>95</v>
      </c>
      <c r="E7" s="36">
        <v>49</v>
      </c>
      <c r="F7" s="27">
        <v>331</v>
      </c>
      <c r="G7" s="35">
        <v>1</v>
      </c>
      <c r="H7" s="34">
        <v>0</v>
      </c>
      <c r="I7" s="33">
        <v>0</v>
      </c>
      <c r="J7" s="27">
        <v>1</v>
      </c>
      <c r="K7" s="35">
        <v>0</v>
      </c>
      <c r="L7" s="34">
        <v>0</v>
      </c>
      <c r="M7" s="33">
        <v>0</v>
      </c>
      <c r="N7" s="16">
        <v>0</v>
      </c>
      <c r="O7" s="16">
        <v>188</v>
      </c>
      <c r="P7" s="16">
        <v>95</v>
      </c>
      <c r="Q7" s="16">
        <v>49</v>
      </c>
      <c r="R7" s="16">
        <v>332</v>
      </c>
      <c r="S7" s="35">
        <v>2</v>
      </c>
      <c r="T7" s="34">
        <v>4</v>
      </c>
      <c r="U7" s="33">
        <v>0</v>
      </c>
      <c r="V7" s="27">
        <v>6</v>
      </c>
      <c r="W7" s="23">
        <v>186</v>
      </c>
      <c r="X7" s="14">
        <v>91</v>
      </c>
      <c r="Y7" s="13">
        <v>49</v>
      </c>
      <c r="Z7" s="27">
        <v>326</v>
      </c>
      <c r="AB7" s="8"/>
      <c r="AE7" s="7"/>
    </row>
    <row r="8" spans="1:31" ht="73.2" customHeight="1" thickBot="1" x14ac:dyDescent="1.1499999999999999">
      <c r="A8" s="38">
        <v>3</v>
      </c>
      <c r="B8" s="37" t="s">
        <v>31</v>
      </c>
      <c r="C8" s="36">
        <v>36</v>
      </c>
      <c r="D8" s="36">
        <v>51</v>
      </c>
      <c r="E8" s="36">
        <v>37</v>
      </c>
      <c r="F8" s="27">
        <f>C8+D8+E8</f>
        <v>124</v>
      </c>
      <c r="G8" s="35">
        <v>0</v>
      </c>
      <c r="H8" s="34">
        <v>0</v>
      </c>
      <c r="I8" s="33">
        <v>0</v>
      </c>
      <c r="J8" s="27">
        <f>G8+H8+I8</f>
        <v>0</v>
      </c>
      <c r="K8" s="35">
        <v>0</v>
      </c>
      <c r="L8" s="34">
        <v>0</v>
      </c>
      <c r="M8" s="33">
        <v>0</v>
      </c>
      <c r="N8" s="16">
        <f>K8+L8+M8</f>
        <v>0</v>
      </c>
      <c r="O8" s="16">
        <f>C8+G8-K8</f>
        <v>36</v>
      </c>
      <c r="P8" s="16">
        <f>D8+H8-L8</f>
        <v>51</v>
      </c>
      <c r="Q8" s="16">
        <f>E8+I8-M8</f>
        <v>37</v>
      </c>
      <c r="R8" s="16">
        <f>O8+P8+Q8</f>
        <v>124</v>
      </c>
      <c r="S8" s="35">
        <v>0</v>
      </c>
      <c r="T8" s="34">
        <v>0</v>
      </c>
      <c r="U8" s="33">
        <v>0</v>
      </c>
      <c r="V8" s="27">
        <f>S8+T8+U8</f>
        <v>0</v>
      </c>
      <c r="W8" s="23">
        <v>36</v>
      </c>
      <c r="X8" s="14">
        <v>51</v>
      </c>
      <c r="Y8" s="13">
        <v>37</v>
      </c>
      <c r="Z8" s="27">
        <f>W8+X8+Y8</f>
        <v>124</v>
      </c>
      <c r="AB8" s="8"/>
      <c r="AE8" s="7"/>
    </row>
    <row r="9" spans="1:31" ht="73.2" customHeight="1" thickBot="1" x14ac:dyDescent="1.1499999999999999">
      <c r="A9" s="38">
        <v>4</v>
      </c>
      <c r="B9" s="37" t="s">
        <v>30</v>
      </c>
      <c r="C9" s="36">
        <v>50</v>
      </c>
      <c r="D9" s="36">
        <v>118</v>
      </c>
      <c r="E9" s="36">
        <v>186</v>
      </c>
      <c r="F9" s="27">
        <f>C9+D9+E9</f>
        <v>354</v>
      </c>
      <c r="G9" s="35">
        <v>0</v>
      </c>
      <c r="H9" s="34">
        <v>0</v>
      </c>
      <c r="I9" s="33">
        <v>0</v>
      </c>
      <c r="J9" s="27">
        <f>G9+H9+I9</f>
        <v>0</v>
      </c>
      <c r="K9" s="35">
        <v>0</v>
      </c>
      <c r="L9" s="34">
        <v>0</v>
      </c>
      <c r="M9" s="33">
        <v>0</v>
      </c>
      <c r="N9" s="16">
        <f>K9+L9+M9</f>
        <v>0</v>
      </c>
      <c r="O9" s="16">
        <f>C9+G9-K9</f>
        <v>50</v>
      </c>
      <c r="P9" s="16">
        <f>D9+H9-L9</f>
        <v>118</v>
      </c>
      <c r="Q9" s="16">
        <f>E9+I9-M9</f>
        <v>186</v>
      </c>
      <c r="R9" s="16">
        <f>O9+P9+Q9</f>
        <v>354</v>
      </c>
      <c r="S9" s="35">
        <v>0</v>
      </c>
      <c r="T9" s="34">
        <v>4</v>
      </c>
      <c r="U9" s="33">
        <v>26</v>
      </c>
      <c r="V9" s="27">
        <f>S9+T9+U9</f>
        <v>30</v>
      </c>
      <c r="W9" s="23">
        <v>50</v>
      </c>
      <c r="X9" s="14">
        <v>112</v>
      </c>
      <c r="Y9" s="13">
        <v>162</v>
      </c>
      <c r="Z9" s="27">
        <f>W9+X9+Y9</f>
        <v>324</v>
      </c>
      <c r="AB9" s="8"/>
      <c r="AE9" s="7"/>
    </row>
    <row r="10" spans="1:31" ht="73.2" customHeight="1" thickBot="1" x14ac:dyDescent="1.1499999999999999">
      <c r="A10" s="38">
        <v>5</v>
      </c>
      <c r="B10" s="37" t="s">
        <v>29</v>
      </c>
      <c r="C10" s="36">
        <v>23</v>
      </c>
      <c r="D10" s="36">
        <v>36</v>
      </c>
      <c r="E10" s="36">
        <v>62</v>
      </c>
      <c r="F10" s="27">
        <f>C10+D10+E10</f>
        <v>121</v>
      </c>
      <c r="G10" s="35">
        <v>0</v>
      </c>
      <c r="H10" s="34">
        <v>0</v>
      </c>
      <c r="I10" s="33">
        <v>0</v>
      </c>
      <c r="J10" s="27">
        <f>G10+H10+I10</f>
        <v>0</v>
      </c>
      <c r="K10" s="35">
        <v>0</v>
      </c>
      <c r="L10" s="34">
        <v>0</v>
      </c>
      <c r="M10" s="33">
        <v>0</v>
      </c>
      <c r="N10" s="16">
        <f>K10+L10+M10</f>
        <v>0</v>
      </c>
      <c r="O10" s="16">
        <f>C10+G10-K10</f>
        <v>23</v>
      </c>
      <c r="P10" s="16">
        <f>D10+H10-L10</f>
        <v>36</v>
      </c>
      <c r="Q10" s="16">
        <f>E10+I10-M10</f>
        <v>62</v>
      </c>
      <c r="R10" s="16">
        <f>O10+P10+Q10</f>
        <v>121</v>
      </c>
      <c r="S10" s="35">
        <v>5</v>
      </c>
      <c r="T10" s="34">
        <v>10</v>
      </c>
      <c r="U10" s="33">
        <v>14</v>
      </c>
      <c r="V10" s="27">
        <f>S10+T10+U10</f>
        <v>29</v>
      </c>
      <c r="W10" s="23">
        <v>14</v>
      </c>
      <c r="X10" s="14">
        <v>31</v>
      </c>
      <c r="Y10" s="13">
        <v>47</v>
      </c>
      <c r="Z10" s="27">
        <f>W10+X10+Y10</f>
        <v>92</v>
      </c>
      <c r="AB10" s="8"/>
      <c r="AE10" s="7"/>
    </row>
    <row r="11" spans="1:31" ht="73.2" customHeight="1" thickBot="1" x14ac:dyDescent="1.1499999999999999">
      <c r="A11" s="38">
        <v>6</v>
      </c>
      <c r="B11" s="37" t="s">
        <v>28</v>
      </c>
      <c r="C11" s="36">
        <v>0</v>
      </c>
      <c r="D11" s="36">
        <v>3</v>
      </c>
      <c r="E11" s="36">
        <v>4</v>
      </c>
      <c r="F11" s="27">
        <f>C11+D11+E11</f>
        <v>7</v>
      </c>
      <c r="G11" s="35">
        <v>0</v>
      </c>
      <c r="H11" s="34">
        <v>0</v>
      </c>
      <c r="I11" s="33">
        <v>0</v>
      </c>
      <c r="J11" s="27">
        <f>G11+H11+I11</f>
        <v>0</v>
      </c>
      <c r="K11" s="35">
        <v>0</v>
      </c>
      <c r="L11" s="34">
        <v>0</v>
      </c>
      <c r="M11" s="33">
        <v>0</v>
      </c>
      <c r="N11" s="16">
        <f>K11+L11+M11</f>
        <v>0</v>
      </c>
      <c r="O11" s="16">
        <f>C11+G11-K11</f>
        <v>0</v>
      </c>
      <c r="P11" s="16">
        <f>D11+H11-L11</f>
        <v>3</v>
      </c>
      <c r="Q11" s="16">
        <f>E11+I11-M11</f>
        <v>4</v>
      </c>
      <c r="R11" s="16">
        <f>O11+P11+Q11</f>
        <v>7</v>
      </c>
      <c r="S11" s="35">
        <v>0</v>
      </c>
      <c r="T11" s="34">
        <v>0</v>
      </c>
      <c r="U11" s="33">
        <v>0</v>
      </c>
      <c r="V11" s="27">
        <f>S11+T11+U11</f>
        <v>0</v>
      </c>
      <c r="W11" s="23">
        <v>0</v>
      </c>
      <c r="X11" s="14">
        <v>3</v>
      </c>
      <c r="Y11" s="13">
        <v>4</v>
      </c>
      <c r="Z11" s="27">
        <f>W11+X11+Y11</f>
        <v>7</v>
      </c>
      <c r="AB11" s="8"/>
      <c r="AE11" s="7"/>
    </row>
    <row r="12" spans="1:31" ht="73.2" customHeight="1" thickBot="1" x14ac:dyDescent="1.1499999999999999">
      <c r="A12" s="38">
        <v>7</v>
      </c>
      <c r="B12" s="37" t="s">
        <v>27</v>
      </c>
      <c r="C12" s="36">
        <v>49</v>
      </c>
      <c r="D12" s="36">
        <v>92</v>
      </c>
      <c r="E12" s="36">
        <v>86</v>
      </c>
      <c r="F12" s="27">
        <f>C12+D12+E12</f>
        <v>227</v>
      </c>
      <c r="G12" s="35">
        <v>0</v>
      </c>
      <c r="H12" s="34">
        <v>0</v>
      </c>
      <c r="I12" s="33">
        <v>0</v>
      </c>
      <c r="J12" s="27">
        <f>G12+H12+I12</f>
        <v>0</v>
      </c>
      <c r="K12" s="35">
        <v>0</v>
      </c>
      <c r="L12" s="34">
        <v>0</v>
      </c>
      <c r="M12" s="33">
        <v>0</v>
      </c>
      <c r="N12" s="16">
        <f>K12+L12+M12</f>
        <v>0</v>
      </c>
      <c r="O12" s="16">
        <f>C12+G12-K12</f>
        <v>49</v>
      </c>
      <c r="P12" s="16">
        <f>D12+H12-L12</f>
        <v>92</v>
      </c>
      <c r="Q12" s="16">
        <f>E12+I12-M12</f>
        <v>86</v>
      </c>
      <c r="R12" s="16">
        <f>O12+P12+Q12</f>
        <v>227</v>
      </c>
      <c r="S12" s="35">
        <v>0</v>
      </c>
      <c r="T12" s="34">
        <v>24</v>
      </c>
      <c r="U12" s="33">
        <v>3</v>
      </c>
      <c r="V12" s="27">
        <f>S12+T12+U12</f>
        <v>27</v>
      </c>
      <c r="W12" s="23">
        <v>49</v>
      </c>
      <c r="X12" s="14">
        <v>68</v>
      </c>
      <c r="Y12" s="13">
        <v>83</v>
      </c>
      <c r="Z12" s="27">
        <f>W12+X12+Y12</f>
        <v>200</v>
      </c>
      <c r="AB12" s="8"/>
      <c r="AE12" s="7"/>
    </row>
    <row r="13" spans="1:31" ht="73.2" customHeight="1" thickBot="1" x14ac:dyDescent="1.1499999999999999">
      <c r="A13" s="38">
        <v>8</v>
      </c>
      <c r="B13" s="37" t="s">
        <v>26</v>
      </c>
      <c r="C13" s="36">
        <v>16</v>
      </c>
      <c r="D13" s="36">
        <v>34</v>
      </c>
      <c r="E13" s="36">
        <v>45</v>
      </c>
      <c r="F13" s="27">
        <f>C13+D13+E13</f>
        <v>95</v>
      </c>
      <c r="G13" s="35">
        <v>0</v>
      </c>
      <c r="H13" s="34">
        <v>0</v>
      </c>
      <c r="I13" s="33">
        <v>0</v>
      </c>
      <c r="J13" s="27">
        <f>G13+H13+I13</f>
        <v>0</v>
      </c>
      <c r="K13" s="35">
        <v>0</v>
      </c>
      <c r="L13" s="34">
        <v>0</v>
      </c>
      <c r="M13" s="33">
        <v>0</v>
      </c>
      <c r="N13" s="16">
        <f>K13+L13+M13</f>
        <v>0</v>
      </c>
      <c r="O13" s="16">
        <f>C13+G13-K13</f>
        <v>16</v>
      </c>
      <c r="P13" s="16">
        <f>D13+H13-L13</f>
        <v>34</v>
      </c>
      <c r="Q13" s="16">
        <f>E13+I13-M13</f>
        <v>45</v>
      </c>
      <c r="R13" s="16">
        <f>O13+P13+Q13</f>
        <v>95</v>
      </c>
      <c r="S13" s="35">
        <v>0</v>
      </c>
      <c r="T13" s="34">
        <v>5</v>
      </c>
      <c r="U13" s="33">
        <v>9</v>
      </c>
      <c r="V13" s="27">
        <f>S13+T13+U13</f>
        <v>14</v>
      </c>
      <c r="W13" s="23">
        <v>18</v>
      </c>
      <c r="X13" s="14">
        <v>36</v>
      </c>
      <c r="Y13" s="13">
        <v>27</v>
      </c>
      <c r="Z13" s="27">
        <f>W13+X13+Y13</f>
        <v>81</v>
      </c>
      <c r="AB13" s="8"/>
      <c r="AE13" s="7"/>
    </row>
    <row r="14" spans="1:31" ht="73.2" customHeight="1" thickBot="1" x14ac:dyDescent="1.1499999999999999">
      <c r="A14" s="38">
        <v>9</v>
      </c>
      <c r="B14" s="37" t="s">
        <v>25</v>
      </c>
      <c r="C14" s="36">
        <v>38</v>
      </c>
      <c r="D14" s="36">
        <v>63</v>
      </c>
      <c r="E14" s="36">
        <v>68</v>
      </c>
      <c r="F14" s="27">
        <f>C14+D14+E14</f>
        <v>169</v>
      </c>
      <c r="G14" s="35">
        <v>0</v>
      </c>
      <c r="H14" s="34">
        <v>0</v>
      </c>
      <c r="I14" s="33">
        <v>1</v>
      </c>
      <c r="J14" s="27">
        <f>G14+H14+I14</f>
        <v>1</v>
      </c>
      <c r="K14" s="35">
        <v>0</v>
      </c>
      <c r="L14" s="34">
        <v>0</v>
      </c>
      <c r="M14" s="33">
        <v>0</v>
      </c>
      <c r="N14" s="16">
        <f>K14+L14+M14</f>
        <v>0</v>
      </c>
      <c r="O14" s="16">
        <f>C14+G14-K14</f>
        <v>38</v>
      </c>
      <c r="P14" s="16">
        <f>D14+H14-L14</f>
        <v>63</v>
      </c>
      <c r="Q14" s="16">
        <f>E14+I14-M14</f>
        <v>69</v>
      </c>
      <c r="R14" s="16">
        <f>O14+P14+Q14</f>
        <v>170</v>
      </c>
      <c r="S14" s="35">
        <v>0</v>
      </c>
      <c r="T14" s="34">
        <v>0</v>
      </c>
      <c r="U14" s="33">
        <v>2</v>
      </c>
      <c r="V14" s="27">
        <f>S14+T14+U14</f>
        <v>2</v>
      </c>
      <c r="W14" s="23">
        <v>38</v>
      </c>
      <c r="X14" s="14">
        <v>63</v>
      </c>
      <c r="Y14" s="13">
        <v>67</v>
      </c>
      <c r="Z14" s="27">
        <f>W14+X14+Y14</f>
        <v>168</v>
      </c>
      <c r="AB14" s="8"/>
      <c r="AE14" s="7"/>
    </row>
    <row r="15" spans="1:31" ht="73.2" customHeight="1" thickBot="1" x14ac:dyDescent="1.1499999999999999">
      <c r="A15" s="38">
        <v>10</v>
      </c>
      <c r="B15" s="37" t="s">
        <v>24</v>
      </c>
      <c r="C15" s="36">
        <v>8</v>
      </c>
      <c r="D15" s="36">
        <v>20</v>
      </c>
      <c r="E15" s="36">
        <v>49</v>
      </c>
      <c r="F15" s="27">
        <f>C15+D15+E15</f>
        <v>77</v>
      </c>
      <c r="G15" s="35">
        <v>0</v>
      </c>
      <c r="H15" s="34">
        <v>0</v>
      </c>
      <c r="I15" s="33">
        <v>0</v>
      </c>
      <c r="J15" s="27">
        <f>G15+H15+I15</f>
        <v>0</v>
      </c>
      <c r="K15" s="35">
        <v>0</v>
      </c>
      <c r="L15" s="34">
        <v>0</v>
      </c>
      <c r="M15" s="33">
        <v>0</v>
      </c>
      <c r="N15" s="16">
        <f>K15+L15+M15</f>
        <v>0</v>
      </c>
      <c r="O15" s="16">
        <f>C15+G15-K15</f>
        <v>8</v>
      </c>
      <c r="P15" s="16">
        <f>D15+H15-L15</f>
        <v>20</v>
      </c>
      <c r="Q15" s="16">
        <f>E15+I15-M15</f>
        <v>49</v>
      </c>
      <c r="R15" s="16">
        <f>O15+P15+Q15</f>
        <v>77</v>
      </c>
      <c r="S15" s="35">
        <v>2</v>
      </c>
      <c r="T15" s="34">
        <v>2</v>
      </c>
      <c r="U15" s="33">
        <v>5</v>
      </c>
      <c r="V15" s="27">
        <f>S15+T15+U15</f>
        <v>9</v>
      </c>
      <c r="W15" s="23">
        <v>6</v>
      </c>
      <c r="X15" s="14">
        <v>18</v>
      </c>
      <c r="Y15" s="13">
        <v>44</v>
      </c>
      <c r="Z15" s="27">
        <f>W15+X15+Y15</f>
        <v>68</v>
      </c>
      <c r="AB15" s="8"/>
      <c r="AE15" s="7"/>
    </row>
    <row r="16" spans="1:31" ht="73.2" customHeight="1" thickBot="1" x14ac:dyDescent="1.1499999999999999">
      <c r="A16" s="38">
        <v>11</v>
      </c>
      <c r="B16" s="37" t="s">
        <v>23</v>
      </c>
      <c r="C16" s="36">
        <v>384</v>
      </c>
      <c r="D16" s="36">
        <v>573</v>
      </c>
      <c r="E16" s="36">
        <v>933</v>
      </c>
      <c r="F16" s="27">
        <f>C16+D16+E16</f>
        <v>1890</v>
      </c>
      <c r="G16" s="35">
        <v>13</v>
      </c>
      <c r="H16" s="34">
        <v>7</v>
      </c>
      <c r="I16" s="33">
        <v>24</v>
      </c>
      <c r="J16" s="27">
        <f>G16+H16+I16</f>
        <v>44</v>
      </c>
      <c r="K16" s="35">
        <v>9</v>
      </c>
      <c r="L16" s="34">
        <v>16</v>
      </c>
      <c r="M16" s="33">
        <v>5</v>
      </c>
      <c r="N16" s="16">
        <f>K16+L16+M16</f>
        <v>30</v>
      </c>
      <c r="O16" s="16">
        <f>C16+G16-K16</f>
        <v>388</v>
      </c>
      <c r="P16" s="16">
        <f>D16+H16-L16</f>
        <v>564</v>
      </c>
      <c r="Q16" s="16">
        <f>E16+I16-M16</f>
        <v>952</v>
      </c>
      <c r="R16" s="16">
        <f>O16+P16+Q16</f>
        <v>1904</v>
      </c>
      <c r="S16" s="35">
        <v>139</v>
      </c>
      <c r="T16" s="34">
        <v>256</v>
      </c>
      <c r="U16" s="33">
        <v>546</v>
      </c>
      <c r="V16" s="27">
        <f>S16+T16+U16</f>
        <v>941</v>
      </c>
      <c r="W16" s="23">
        <v>243</v>
      </c>
      <c r="X16" s="14">
        <v>326</v>
      </c>
      <c r="Y16" s="13">
        <v>394</v>
      </c>
      <c r="Z16" s="27">
        <f>W16+X16+Y16</f>
        <v>963</v>
      </c>
      <c r="AB16" s="8"/>
      <c r="AE16" s="7"/>
    </row>
    <row r="17" spans="1:31" ht="73.2" customHeight="1" thickBot="1" x14ac:dyDescent="1.1499999999999999">
      <c r="A17" s="22">
        <v>12</v>
      </c>
      <c r="B17" s="21" t="s">
        <v>22</v>
      </c>
      <c r="C17" s="36">
        <v>62</v>
      </c>
      <c r="D17" s="36">
        <v>87</v>
      </c>
      <c r="E17" s="36">
        <v>96</v>
      </c>
      <c r="F17" s="27">
        <f>C17+D17+E17</f>
        <v>245</v>
      </c>
      <c r="G17" s="17">
        <v>0</v>
      </c>
      <c r="H17" s="29">
        <v>0</v>
      </c>
      <c r="I17" s="28">
        <v>0</v>
      </c>
      <c r="J17" s="27">
        <f>G17+H17+I17</f>
        <v>0</v>
      </c>
      <c r="K17" s="17">
        <v>0</v>
      </c>
      <c r="L17" s="29">
        <v>0</v>
      </c>
      <c r="M17" s="28">
        <v>0</v>
      </c>
      <c r="N17" s="16">
        <f>K17+L17+M17</f>
        <v>0</v>
      </c>
      <c r="O17" s="16">
        <f>C17+G17-K17</f>
        <v>62</v>
      </c>
      <c r="P17" s="16">
        <f>D17+H17-L17</f>
        <v>87</v>
      </c>
      <c r="Q17" s="16">
        <f>E17+I17-M17</f>
        <v>96</v>
      </c>
      <c r="R17" s="16">
        <f>O17+P17+Q17</f>
        <v>245</v>
      </c>
      <c r="S17" s="32">
        <v>0</v>
      </c>
      <c r="T17" s="18">
        <v>3</v>
      </c>
      <c r="U17" s="31">
        <v>2</v>
      </c>
      <c r="V17" s="27">
        <f>S17+T17+U17</f>
        <v>5</v>
      </c>
      <c r="W17" s="30">
        <v>62</v>
      </c>
      <c r="X17" s="29">
        <v>84</v>
      </c>
      <c r="Y17" s="28">
        <v>94</v>
      </c>
      <c r="Z17" s="27">
        <f>W17+X17+Y17</f>
        <v>240</v>
      </c>
      <c r="AB17" s="8"/>
      <c r="AE17" s="7"/>
    </row>
    <row r="18" spans="1:31" s="6" customFormat="1" ht="73.2" customHeight="1" thickBot="1" x14ac:dyDescent="1.1499999999999999">
      <c r="A18" s="11" t="s">
        <v>21</v>
      </c>
      <c r="B18" s="10"/>
      <c r="C18" s="55">
        <f>SUM(C6:C17)</f>
        <v>1233</v>
      </c>
      <c r="D18" s="9">
        <f>SUM(D6:D17)</f>
        <v>1434</v>
      </c>
      <c r="E18" s="9">
        <f>SUM(E6:E17)</f>
        <v>1984</v>
      </c>
      <c r="F18" s="9">
        <f>SUM(F6:F17)</f>
        <v>4651</v>
      </c>
      <c r="G18" s="9">
        <f>SUM(G6:G17)</f>
        <v>14</v>
      </c>
      <c r="H18" s="9">
        <f>SUM(H6:H17)</f>
        <v>7</v>
      </c>
      <c r="I18" s="9">
        <f>SUM(I6:I17)</f>
        <v>28</v>
      </c>
      <c r="J18" s="9">
        <f>SUM(J6:J17)</f>
        <v>49</v>
      </c>
      <c r="K18" s="9">
        <f>SUM(K6:K17)</f>
        <v>17</v>
      </c>
      <c r="L18" s="9">
        <f>SUM(L6:L17)</f>
        <v>22</v>
      </c>
      <c r="M18" s="9">
        <f>SUM(M6:M17)</f>
        <v>8</v>
      </c>
      <c r="N18" s="9">
        <f>SUM(N6:N17)</f>
        <v>47</v>
      </c>
      <c r="O18" s="55">
        <f>SUM(O6:O17)</f>
        <v>1182</v>
      </c>
      <c r="P18" s="9">
        <f>SUM(P6:P17)</f>
        <v>1435</v>
      </c>
      <c r="Q18" s="9">
        <f>SUM(Q6:Q17)</f>
        <v>2078</v>
      </c>
      <c r="R18" s="9">
        <f>SUM(R6:R17)</f>
        <v>4695</v>
      </c>
      <c r="S18" s="9">
        <f>SUM(S6:S17)</f>
        <v>192</v>
      </c>
      <c r="T18" s="9">
        <f>SUM(T6:T17)</f>
        <v>356</v>
      </c>
      <c r="U18" s="54">
        <f>SUM(U6:U17)</f>
        <v>741</v>
      </c>
      <c r="V18" s="53">
        <f>SUM(V6:V17)</f>
        <v>1289</v>
      </c>
      <c r="W18" s="9">
        <f>SUM(W6:W17)</f>
        <v>982</v>
      </c>
      <c r="X18" s="9">
        <f>SUM(X6:X17)</f>
        <v>1107</v>
      </c>
      <c r="Y18" s="54">
        <f>SUM(Y6:Y17)</f>
        <v>1317</v>
      </c>
      <c r="Z18" s="53">
        <f>W18+X18+Y18</f>
        <v>3406</v>
      </c>
      <c r="AB18" s="8"/>
      <c r="AE18" s="7"/>
    </row>
    <row r="19" spans="1:31" s="49" customFormat="1" ht="73.2" customHeight="1" thickBot="1" x14ac:dyDescent="1.1499999999999999">
      <c r="A19" s="52" t="s">
        <v>20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0"/>
      <c r="AB19" s="8"/>
      <c r="AE19" s="7"/>
    </row>
    <row r="20" spans="1:31" ht="73.2" customHeight="1" thickBot="1" x14ac:dyDescent="1.1499999999999999">
      <c r="A20" s="48">
        <v>13</v>
      </c>
      <c r="B20" s="47" t="s">
        <v>19</v>
      </c>
      <c r="C20" s="16">
        <v>18</v>
      </c>
      <c r="D20" s="16">
        <v>43</v>
      </c>
      <c r="E20" s="16">
        <v>58</v>
      </c>
      <c r="F20" s="27">
        <f>C20+D20+E20</f>
        <v>119</v>
      </c>
      <c r="G20" s="45">
        <v>0</v>
      </c>
      <c r="H20" s="44">
        <v>0</v>
      </c>
      <c r="I20" s="41">
        <v>0</v>
      </c>
      <c r="J20" s="27">
        <f>G20+H20+I20</f>
        <v>0</v>
      </c>
      <c r="K20" s="46">
        <v>0</v>
      </c>
      <c r="L20" s="42">
        <v>0</v>
      </c>
      <c r="M20" s="41">
        <v>0</v>
      </c>
      <c r="N20" s="16">
        <f>K20+L20+M20</f>
        <v>0</v>
      </c>
      <c r="O20" s="16">
        <f>C20+G20-K20</f>
        <v>18</v>
      </c>
      <c r="P20" s="16">
        <f>D20+H20-L20</f>
        <v>43</v>
      </c>
      <c r="Q20" s="16">
        <f>E20+I20-M20</f>
        <v>58</v>
      </c>
      <c r="R20" s="16">
        <f>O20+P20+Q20</f>
        <v>119</v>
      </c>
      <c r="S20" s="45">
        <v>0</v>
      </c>
      <c r="T20" s="44">
        <v>12</v>
      </c>
      <c r="U20" s="43">
        <v>22</v>
      </c>
      <c r="V20" s="27">
        <f>S20+T20+U20</f>
        <v>34</v>
      </c>
      <c r="W20" s="16">
        <v>18</v>
      </c>
      <c r="X20" s="42">
        <v>31</v>
      </c>
      <c r="Y20" s="41">
        <v>36</v>
      </c>
      <c r="Z20" s="27">
        <f>W20+X20+Y20</f>
        <v>85</v>
      </c>
      <c r="AB20" s="8"/>
      <c r="AE20" s="7"/>
    </row>
    <row r="21" spans="1:31" ht="73.2" customHeight="1" thickBot="1" x14ac:dyDescent="1.1499999999999999">
      <c r="A21" s="38">
        <v>14</v>
      </c>
      <c r="B21" s="37" t="s">
        <v>18</v>
      </c>
      <c r="C21" s="36">
        <v>0</v>
      </c>
      <c r="D21" s="36">
        <v>3</v>
      </c>
      <c r="E21" s="36">
        <v>12</v>
      </c>
      <c r="F21" s="27">
        <f>C21+D21+E21</f>
        <v>15</v>
      </c>
      <c r="G21" s="35">
        <v>0</v>
      </c>
      <c r="H21" s="34">
        <v>0</v>
      </c>
      <c r="I21" s="33">
        <v>0</v>
      </c>
      <c r="J21" s="27">
        <f>G21+H21+I21</f>
        <v>0</v>
      </c>
      <c r="K21" s="35">
        <v>0</v>
      </c>
      <c r="L21" s="14">
        <v>0</v>
      </c>
      <c r="M21" s="13">
        <v>0</v>
      </c>
      <c r="N21" s="16">
        <f>K21+L21+M21</f>
        <v>0</v>
      </c>
      <c r="O21" s="16">
        <v>0</v>
      </c>
      <c r="P21" s="16">
        <v>3</v>
      </c>
      <c r="Q21" s="16">
        <v>12</v>
      </c>
      <c r="R21" s="16">
        <f>O21+P21+Q21</f>
        <v>15</v>
      </c>
      <c r="S21" s="35">
        <v>0</v>
      </c>
      <c r="T21" s="34">
        <v>0</v>
      </c>
      <c r="U21" s="33">
        <v>0</v>
      </c>
      <c r="V21" s="27">
        <f>S21+T21+U21</f>
        <v>0</v>
      </c>
      <c r="W21" s="23">
        <v>0</v>
      </c>
      <c r="X21" s="14">
        <v>3</v>
      </c>
      <c r="Y21" s="13">
        <v>12</v>
      </c>
      <c r="Z21" s="27">
        <f>W21+X21+Y21</f>
        <v>15</v>
      </c>
      <c r="AB21" s="8"/>
      <c r="AE21" s="7"/>
    </row>
    <row r="22" spans="1:31" ht="73.2" customHeight="1" thickBot="1" x14ac:dyDescent="1.1499999999999999">
      <c r="A22" s="38">
        <v>15</v>
      </c>
      <c r="B22" s="37" t="s">
        <v>17</v>
      </c>
      <c r="C22" s="36">
        <v>243</v>
      </c>
      <c r="D22" s="36">
        <v>242</v>
      </c>
      <c r="E22" s="36">
        <v>302</v>
      </c>
      <c r="F22" s="27">
        <f>C22+D22+E22</f>
        <v>787</v>
      </c>
      <c r="G22" s="35">
        <v>9</v>
      </c>
      <c r="H22" s="34">
        <v>8</v>
      </c>
      <c r="I22" s="33">
        <v>17</v>
      </c>
      <c r="J22" s="27">
        <f>G22+H22+I22</f>
        <v>34</v>
      </c>
      <c r="K22" s="35">
        <v>0</v>
      </c>
      <c r="L22" s="14">
        <v>0</v>
      </c>
      <c r="M22" s="13">
        <v>0</v>
      </c>
      <c r="N22" s="16">
        <f>K22+L22+M22</f>
        <v>0</v>
      </c>
      <c r="O22" s="16">
        <f>C22+G22-K22</f>
        <v>252</v>
      </c>
      <c r="P22" s="16">
        <f>D22+H22-L22</f>
        <v>250</v>
      </c>
      <c r="Q22" s="16">
        <f>E22+I22-M22</f>
        <v>319</v>
      </c>
      <c r="R22" s="16">
        <f>O22+P22+Q22</f>
        <v>821</v>
      </c>
      <c r="S22" s="35">
        <v>7</v>
      </c>
      <c r="T22" s="34">
        <v>83</v>
      </c>
      <c r="U22" s="33">
        <v>207</v>
      </c>
      <c r="V22" s="27">
        <f>S22+T22+U22</f>
        <v>297</v>
      </c>
      <c r="W22" s="23">
        <v>245</v>
      </c>
      <c r="X22" s="14">
        <v>167</v>
      </c>
      <c r="Y22" s="13">
        <v>112</v>
      </c>
      <c r="Z22" s="27">
        <f>W22+X22+Y22</f>
        <v>524</v>
      </c>
      <c r="AB22" s="8"/>
      <c r="AE22" s="7"/>
    </row>
    <row r="23" spans="1:31" ht="73.2" customHeight="1" thickBot="1" x14ac:dyDescent="1.1499999999999999">
      <c r="A23" s="38">
        <v>16</v>
      </c>
      <c r="B23" s="37" t="s">
        <v>16</v>
      </c>
      <c r="C23" s="36">
        <v>20</v>
      </c>
      <c r="D23" s="36">
        <v>134</v>
      </c>
      <c r="E23" s="36">
        <v>237</v>
      </c>
      <c r="F23" s="27">
        <f>C23+D23+E23</f>
        <v>391</v>
      </c>
      <c r="G23" s="35">
        <v>1</v>
      </c>
      <c r="H23" s="34">
        <v>1</v>
      </c>
      <c r="I23" s="33">
        <v>2</v>
      </c>
      <c r="J23" s="27">
        <f>G23+H23+I23</f>
        <v>4</v>
      </c>
      <c r="K23" s="35">
        <v>0</v>
      </c>
      <c r="L23" s="14">
        <v>4</v>
      </c>
      <c r="M23" s="13">
        <v>5</v>
      </c>
      <c r="N23" s="16">
        <f>K23+L23+M23</f>
        <v>9</v>
      </c>
      <c r="O23" s="16">
        <v>21</v>
      </c>
      <c r="P23" s="16">
        <v>131</v>
      </c>
      <c r="Q23" s="16">
        <v>234</v>
      </c>
      <c r="R23" s="16">
        <f>O23+P23+Q23</f>
        <v>386</v>
      </c>
      <c r="S23" s="35">
        <v>4</v>
      </c>
      <c r="T23" s="34">
        <v>30</v>
      </c>
      <c r="U23" s="33">
        <v>108</v>
      </c>
      <c r="V23" s="27">
        <f>S23+T23+U23</f>
        <v>142</v>
      </c>
      <c r="W23" s="23">
        <v>17</v>
      </c>
      <c r="X23" s="14">
        <v>101</v>
      </c>
      <c r="Y23" s="13">
        <v>126</v>
      </c>
      <c r="Z23" s="27">
        <f>W23+X23+Y23</f>
        <v>244</v>
      </c>
      <c r="AB23" s="8"/>
      <c r="AE23" s="7"/>
    </row>
    <row r="24" spans="1:31" ht="73.2" customHeight="1" thickBot="1" x14ac:dyDescent="1.1499999999999999">
      <c r="A24" s="38">
        <v>17</v>
      </c>
      <c r="B24" s="37" t="s">
        <v>15</v>
      </c>
      <c r="C24" s="36">
        <v>24</v>
      </c>
      <c r="D24" s="36">
        <v>40</v>
      </c>
      <c r="E24" s="36">
        <v>40</v>
      </c>
      <c r="F24" s="27">
        <f>C24+D24+E24</f>
        <v>104</v>
      </c>
      <c r="G24" s="35">
        <v>0</v>
      </c>
      <c r="H24" s="34">
        <v>0</v>
      </c>
      <c r="I24" s="33">
        <v>0</v>
      </c>
      <c r="J24" s="27">
        <f>G24+H24+I24</f>
        <v>0</v>
      </c>
      <c r="K24" s="35">
        <v>0</v>
      </c>
      <c r="L24" s="14">
        <v>0</v>
      </c>
      <c r="M24" s="13">
        <v>0</v>
      </c>
      <c r="N24" s="16">
        <f>K24+L24+M24</f>
        <v>0</v>
      </c>
      <c r="O24" s="16">
        <f>C24+G24-K24</f>
        <v>24</v>
      </c>
      <c r="P24" s="16">
        <f>D24+H24-L24</f>
        <v>40</v>
      </c>
      <c r="Q24" s="16">
        <f>E24+I24-M24</f>
        <v>40</v>
      </c>
      <c r="R24" s="16">
        <f>O24+P24+Q24</f>
        <v>104</v>
      </c>
      <c r="S24" s="35">
        <v>0</v>
      </c>
      <c r="T24" s="34">
        <v>7</v>
      </c>
      <c r="U24" s="33">
        <v>11</v>
      </c>
      <c r="V24" s="27">
        <f>S24+T24+U24</f>
        <v>18</v>
      </c>
      <c r="W24" s="23">
        <v>24</v>
      </c>
      <c r="X24" s="14">
        <v>34</v>
      </c>
      <c r="Y24" s="13">
        <v>28</v>
      </c>
      <c r="Z24" s="27">
        <f>W24+X24+Y24</f>
        <v>86</v>
      </c>
      <c r="AB24" s="8"/>
      <c r="AE24" s="7"/>
    </row>
    <row r="25" spans="1:31" ht="73.2" customHeight="1" thickBot="1" x14ac:dyDescent="1.1499999999999999">
      <c r="A25" s="38">
        <v>18</v>
      </c>
      <c r="B25" s="21" t="s">
        <v>14</v>
      </c>
      <c r="C25" s="36">
        <v>9</v>
      </c>
      <c r="D25" s="36">
        <v>51</v>
      </c>
      <c r="E25" s="36">
        <v>48</v>
      </c>
      <c r="F25" s="27">
        <f>C25+D25+E25</f>
        <v>108</v>
      </c>
      <c r="G25" s="32">
        <v>0</v>
      </c>
      <c r="H25" s="18">
        <v>0</v>
      </c>
      <c r="I25" s="33">
        <v>1</v>
      </c>
      <c r="J25" s="27">
        <f>G25+H25+I25</f>
        <v>1</v>
      </c>
      <c r="K25" s="35">
        <v>0</v>
      </c>
      <c r="L25" s="14">
        <v>0</v>
      </c>
      <c r="M25" s="13">
        <v>0</v>
      </c>
      <c r="N25" s="16">
        <f>K25+L25+M25</f>
        <v>0</v>
      </c>
      <c r="O25" s="16">
        <f>C25+G25-K25</f>
        <v>9</v>
      </c>
      <c r="P25" s="16">
        <f>D25+H25-L25</f>
        <v>51</v>
      </c>
      <c r="Q25" s="16">
        <f>E25+I25-M25</f>
        <v>49</v>
      </c>
      <c r="R25" s="16">
        <f>O25+P25+Q25</f>
        <v>109</v>
      </c>
      <c r="S25" s="32">
        <v>1</v>
      </c>
      <c r="T25" s="18">
        <v>0</v>
      </c>
      <c r="U25" s="31">
        <v>6</v>
      </c>
      <c r="V25" s="27">
        <f>S25+T25+U25</f>
        <v>7</v>
      </c>
      <c r="W25" s="23">
        <v>8</v>
      </c>
      <c r="X25" s="14">
        <v>51</v>
      </c>
      <c r="Y25" s="13">
        <v>43</v>
      </c>
      <c r="Z25" s="27">
        <f>W25+X25+Y25</f>
        <v>102</v>
      </c>
      <c r="AB25" s="8"/>
      <c r="AE25" s="7"/>
    </row>
    <row r="26" spans="1:31" ht="73.2" customHeight="1" thickBot="1" x14ac:dyDescent="1.1499999999999999">
      <c r="A26" s="38">
        <v>19</v>
      </c>
      <c r="B26" s="21" t="s">
        <v>13</v>
      </c>
      <c r="C26" s="36">
        <v>0</v>
      </c>
      <c r="D26" s="36">
        <v>0</v>
      </c>
      <c r="E26" s="36">
        <v>0</v>
      </c>
      <c r="F26" s="27">
        <f>C26+D26+E26</f>
        <v>0</v>
      </c>
      <c r="G26" s="32">
        <v>0</v>
      </c>
      <c r="H26" s="18">
        <v>0</v>
      </c>
      <c r="I26" s="33">
        <v>0</v>
      </c>
      <c r="J26" s="27">
        <f>G26+H26+I26</f>
        <v>0</v>
      </c>
      <c r="K26" s="35">
        <v>0</v>
      </c>
      <c r="L26" s="14">
        <v>0</v>
      </c>
      <c r="M26" s="13">
        <v>0</v>
      </c>
      <c r="N26" s="16">
        <f>K26+L26+M26</f>
        <v>0</v>
      </c>
      <c r="O26" s="16">
        <f>C26+G26-K26</f>
        <v>0</v>
      </c>
      <c r="P26" s="16">
        <f>D26+H26-L26</f>
        <v>0</v>
      </c>
      <c r="Q26" s="16">
        <f>E26+I26-M26</f>
        <v>0</v>
      </c>
      <c r="R26" s="16">
        <f>O26+P26+Q26</f>
        <v>0</v>
      </c>
      <c r="S26" s="32">
        <v>0</v>
      </c>
      <c r="T26" s="18">
        <v>0</v>
      </c>
      <c r="U26" s="31">
        <v>0</v>
      </c>
      <c r="V26" s="27">
        <f>S26+T26+U26</f>
        <v>0</v>
      </c>
      <c r="W26" s="23">
        <v>0</v>
      </c>
      <c r="X26" s="14">
        <v>0</v>
      </c>
      <c r="Y26" s="13">
        <v>0</v>
      </c>
      <c r="Z26" s="27">
        <f>W26+X26+Y26</f>
        <v>0</v>
      </c>
      <c r="AB26" s="8"/>
      <c r="AE26" s="7"/>
    </row>
    <row r="27" spans="1:31" ht="73.2" customHeight="1" thickBot="1" x14ac:dyDescent="1.1499999999999999">
      <c r="A27" s="38">
        <v>20</v>
      </c>
      <c r="B27" s="21" t="s">
        <v>12</v>
      </c>
      <c r="C27" s="36">
        <v>15</v>
      </c>
      <c r="D27" s="36">
        <v>35</v>
      </c>
      <c r="E27" s="36">
        <v>70</v>
      </c>
      <c r="F27" s="27">
        <f>C27+D27+E27</f>
        <v>120</v>
      </c>
      <c r="G27" s="32">
        <v>13</v>
      </c>
      <c r="H27" s="18">
        <v>33</v>
      </c>
      <c r="I27" s="33">
        <v>74</v>
      </c>
      <c r="J27" s="27">
        <f>G27+H27+I27</f>
        <v>120</v>
      </c>
      <c r="K27" s="35">
        <v>0</v>
      </c>
      <c r="L27" s="14">
        <v>0</v>
      </c>
      <c r="M27" s="13">
        <v>0</v>
      </c>
      <c r="N27" s="16">
        <f>K27+L27+M27</f>
        <v>0</v>
      </c>
      <c r="O27" s="16">
        <v>28</v>
      </c>
      <c r="P27" s="16">
        <v>68</v>
      </c>
      <c r="Q27" s="16">
        <v>144</v>
      </c>
      <c r="R27" s="16">
        <f>O27+P27+Q27</f>
        <v>240</v>
      </c>
      <c r="S27" s="32">
        <v>0</v>
      </c>
      <c r="T27" s="18">
        <v>0</v>
      </c>
      <c r="U27" s="31">
        <v>26</v>
      </c>
      <c r="V27" s="27">
        <f>S27+T27+U27</f>
        <v>26</v>
      </c>
      <c r="W27" s="23">
        <v>28</v>
      </c>
      <c r="X27" s="14">
        <v>68</v>
      </c>
      <c r="Y27" s="13">
        <v>118</v>
      </c>
      <c r="Z27" s="27">
        <f>W27+X27+Y27</f>
        <v>214</v>
      </c>
      <c r="AB27" s="8"/>
      <c r="AE27" s="7"/>
    </row>
    <row r="28" spans="1:31" ht="73.2" customHeight="1" thickBot="1" x14ac:dyDescent="1.1499999999999999">
      <c r="A28" s="38">
        <v>21</v>
      </c>
      <c r="B28" s="37" t="s">
        <v>11</v>
      </c>
      <c r="C28" s="36">
        <v>45</v>
      </c>
      <c r="D28" s="36">
        <v>187</v>
      </c>
      <c r="E28" s="36">
        <v>229</v>
      </c>
      <c r="F28" s="27">
        <f>C28+D28+E28</f>
        <v>461</v>
      </c>
      <c r="G28" s="35">
        <v>2</v>
      </c>
      <c r="H28" s="34">
        <v>0</v>
      </c>
      <c r="I28" s="33">
        <v>3</v>
      </c>
      <c r="J28" s="27">
        <f>G28+H28+I28</f>
        <v>5</v>
      </c>
      <c r="K28" s="35">
        <v>0</v>
      </c>
      <c r="L28" s="14">
        <v>1</v>
      </c>
      <c r="M28" s="13">
        <v>2</v>
      </c>
      <c r="N28" s="16">
        <f>K28+L28+M28</f>
        <v>3</v>
      </c>
      <c r="O28" s="16">
        <f>C28+G28-K28</f>
        <v>47</v>
      </c>
      <c r="P28" s="16">
        <f>D28+H28-L28</f>
        <v>186</v>
      </c>
      <c r="Q28" s="16">
        <f>E28+I28-M28</f>
        <v>230</v>
      </c>
      <c r="R28" s="16">
        <f>O28+P28+Q28</f>
        <v>463</v>
      </c>
      <c r="S28" s="35">
        <v>14</v>
      </c>
      <c r="T28" s="34">
        <v>75</v>
      </c>
      <c r="U28" s="33">
        <v>120</v>
      </c>
      <c r="V28" s="27">
        <f>S28+T28+U28</f>
        <v>209</v>
      </c>
      <c r="W28" s="23">
        <v>26</v>
      </c>
      <c r="X28" s="14">
        <v>116</v>
      </c>
      <c r="Y28" s="13">
        <v>112</v>
      </c>
      <c r="Z28" s="27">
        <f>W28+X28+Y28</f>
        <v>254</v>
      </c>
      <c r="AB28" s="8"/>
      <c r="AE28" s="7"/>
    </row>
    <row r="29" spans="1:31" ht="73.2" customHeight="1" thickBot="1" x14ac:dyDescent="1.1499999999999999">
      <c r="A29" s="38">
        <v>22</v>
      </c>
      <c r="B29" s="37" t="s">
        <v>10</v>
      </c>
      <c r="C29" s="36">
        <v>0</v>
      </c>
      <c r="D29" s="36">
        <v>0</v>
      </c>
      <c r="E29" s="36">
        <v>15</v>
      </c>
      <c r="F29" s="27">
        <f>C29+D29+E29</f>
        <v>15</v>
      </c>
      <c r="G29" s="35">
        <v>0</v>
      </c>
      <c r="H29" s="34">
        <v>0</v>
      </c>
      <c r="I29" s="33">
        <v>0</v>
      </c>
      <c r="J29" s="27">
        <f>G29+H29+I29</f>
        <v>0</v>
      </c>
      <c r="K29" s="35">
        <v>0</v>
      </c>
      <c r="L29" s="14">
        <v>0</v>
      </c>
      <c r="M29" s="13">
        <v>0</v>
      </c>
      <c r="N29" s="16">
        <f>K29+L29+M29</f>
        <v>0</v>
      </c>
      <c r="O29" s="16">
        <v>0</v>
      </c>
      <c r="P29" s="16">
        <v>0</v>
      </c>
      <c r="Q29" s="16">
        <v>15</v>
      </c>
      <c r="R29" s="16">
        <f>O29+P29+Q29</f>
        <v>15</v>
      </c>
      <c r="S29" s="35">
        <v>0</v>
      </c>
      <c r="T29" s="34">
        <v>0</v>
      </c>
      <c r="U29" s="33">
        <v>0</v>
      </c>
      <c r="V29" s="27">
        <f>S29+T29+U29</f>
        <v>0</v>
      </c>
      <c r="W29" s="23">
        <v>0</v>
      </c>
      <c r="X29" s="14">
        <v>0</v>
      </c>
      <c r="Y29" s="13">
        <v>15</v>
      </c>
      <c r="Z29" s="27">
        <f>W29+X29+Y29</f>
        <v>15</v>
      </c>
      <c r="AB29" s="8"/>
      <c r="AE29" s="7"/>
    </row>
    <row r="30" spans="1:31" ht="73.2" customHeight="1" thickBot="1" x14ac:dyDescent="1.1499999999999999">
      <c r="A30" s="38">
        <v>23</v>
      </c>
      <c r="B30" s="37" t="s">
        <v>9</v>
      </c>
      <c r="C30" s="36">
        <v>0</v>
      </c>
      <c r="D30" s="36">
        <v>5</v>
      </c>
      <c r="E30" s="36">
        <v>8</v>
      </c>
      <c r="F30" s="27">
        <f>C30+D30+E30</f>
        <v>13</v>
      </c>
      <c r="G30" s="35">
        <v>0</v>
      </c>
      <c r="H30" s="34">
        <v>0</v>
      </c>
      <c r="I30" s="33">
        <v>0</v>
      </c>
      <c r="J30" s="27">
        <f>G30+H30+I30</f>
        <v>0</v>
      </c>
      <c r="K30" s="14">
        <v>0</v>
      </c>
      <c r="L30" s="36">
        <v>0</v>
      </c>
      <c r="M30" s="13">
        <v>0</v>
      </c>
      <c r="N30" s="16">
        <f>K30+L30+M30</f>
        <v>0</v>
      </c>
      <c r="O30" s="16">
        <f>C30+G30-K30</f>
        <v>0</v>
      </c>
      <c r="P30" s="16">
        <f>D30+H30-L30</f>
        <v>5</v>
      </c>
      <c r="Q30" s="16">
        <f>E30+I30-M30</f>
        <v>8</v>
      </c>
      <c r="R30" s="16">
        <f>O30+P30+Q30</f>
        <v>13</v>
      </c>
      <c r="S30" s="35">
        <v>0</v>
      </c>
      <c r="T30" s="35">
        <v>0</v>
      </c>
      <c r="U30" s="40">
        <v>1</v>
      </c>
      <c r="V30" s="27">
        <f>S30+T30+U30</f>
        <v>1</v>
      </c>
      <c r="W30" s="36">
        <v>0</v>
      </c>
      <c r="X30" s="35">
        <v>5</v>
      </c>
      <c r="Y30" s="40">
        <v>7</v>
      </c>
      <c r="Z30" s="27">
        <f>W30+X30+Y30</f>
        <v>12</v>
      </c>
      <c r="AB30" s="8"/>
      <c r="AE30" s="7"/>
    </row>
    <row r="31" spans="1:31" ht="73.2" customHeight="1" thickBot="1" x14ac:dyDescent="1.1499999999999999">
      <c r="A31" s="38">
        <v>23</v>
      </c>
      <c r="B31" s="37" t="s">
        <v>8</v>
      </c>
      <c r="C31" s="36">
        <v>0</v>
      </c>
      <c r="D31" s="36">
        <v>7</v>
      </c>
      <c r="E31" s="36">
        <v>20</v>
      </c>
      <c r="F31" s="27">
        <f>C31+D31+E31</f>
        <v>27</v>
      </c>
      <c r="G31" s="35">
        <v>0</v>
      </c>
      <c r="H31" s="34">
        <v>0</v>
      </c>
      <c r="I31" s="33">
        <v>2</v>
      </c>
      <c r="J31" s="27">
        <f>G31+H31+I31</f>
        <v>2</v>
      </c>
      <c r="K31" s="35">
        <v>0</v>
      </c>
      <c r="L31" s="14">
        <v>0</v>
      </c>
      <c r="M31" s="13">
        <v>0</v>
      </c>
      <c r="N31" s="16">
        <f>K31+L31+M31</f>
        <v>0</v>
      </c>
      <c r="O31" s="16">
        <f>C31+G31-K31</f>
        <v>0</v>
      </c>
      <c r="P31" s="16">
        <f>D31+H31-L31</f>
        <v>7</v>
      </c>
      <c r="Q31" s="16">
        <f>E31+I31-M31</f>
        <v>22</v>
      </c>
      <c r="R31" s="16">
        <f>O31+P31+Q31</f>
        <v>29</v>
      </c>
      <c r="S31" s="39">
        <v>0</v>
      </c>
      <c r="T31" s="14">
        <v>0</v>
      </c>
      <c r="U31" s="13">
        <v>0</v>
      </c>
      <c r="V31" s="27">
        <f>S31+T31+U31</f>
        <v>0</v>
      </c>
      <c r="W31" s="23">
        <v>0</v>
      </c>
      <c r="X31" s="14">
        <v>7</v>
      </c>
      <c r="Y31" s="13">
        <v>22</v>
      </c>
      <c r="Z31" s="27">
        <f>W31+X31+Y31</f>
        <v>29</v>
      </c>
      <c r="AB31" s="8"/>
      <c r="AE31" s="7"/>
    </row>
    <row r="32" spans="1:31" ht="73.2" customHeight="1" thickBot="1" x14ac:dyDescent="1.1499999999999999">
      <c r="A32" s="38">
        <v>24</v>
      </c>
      <c r="B32" s="37" t="s">
        <v>7</v>
      </c>
      <c r="C32" s="36">
        <v>72</v>
      </c>
      <c r="D32" s="36">
        <v>49</v>
      </c>
      <c r="E32" s="36">
        <v>24</v>
      </c>
      <c r="F32" s="27">
        <f>C32+D32+E32</f>
        <v>145</v>
      </c>
      <c r="G32" s="35">
        <v>1</v>
      </c>
      <c r="H32" s="34">
        <v>2</v>
      </c>
      <c r="I32" s="33">
        <v>0</v>
      </c>
      <c r="J32" s="27">
        <f>G32+H32+I32</f>
        <v>3</v>
      </c>
      <c r="K32" s="35">
        <v>0</v>
      </c>
      <c r="L32" s="14">
        <v>0</v>
      </c>
      <c r="M32" s="13">
        <v>0</v>
      </c>
      <c r="N32" s="16">
        <f>K32+L32+M32</f>
        <v>0</v>
      </c>
      <c r="O32" s="16">
        <f>C32+G32-K32</f>
        <v>73</v>
      </c>
      <c r="P32" s="16">
        <f>D32+H32-L32</f>
        <v>51</v>
      </c>
      <c r="Q32" s="16">
        <f>E32+I32-M32</f>
        <v>24</v>
      </c>
      <c r="R32" s="16">
        <f>O32+P32+Q32</f>
        <v>148</v>
      </c>
      <c r="S32" s="35">
        <v>2</v>
      </c>
      <c r="T32" s="34">
        <v>0</v>
      </c>
      <c r="U32" s="33">
        <v>0</v>
      </c>
      <c r="V32" s="27">
        <f>S32+T32+U32</f>
        <v>2</v>
      </c>
      <c r="W32" s="23">
        <v>68</v>
      </c>
      <c r="X32" s="14">
        <v>49</v>
      </c>
      <c r="Y32" s="13">
        <v>29</v>
      </c>
      <c r="Z32" s="27">
        <f>W32+X32+Y32</f>
        <v>146</v>
      </c>
      <c r="AB32" s="8"/>
      <c r="AE32" s="7"/>
    </row>
    <row r="33" spans="1:31" ht="73.2" customHeight="1" thickBot="1" x14ac:dyDescent="1.1499999999999999">
      <c r="A33" s="38">
        <v>25</v>
      </c>
      <c r="B33" s="37" t="s">
        <v>6</v>
      </c>
      <c r="C33" s="36">
        <v>0</v>
      </c>
      <c r="D33" s="36">
        <v>7</v>
      </c>
      <c r="E33" s="36">
        <v>9</v>
      </c>
      <c r="F33" s="27">
        <v>16</v>
      </c>
      <c r="G33" s="35">
        <v>0</v>
      </c>
      <c r="H33" s="34">
        <v>0</v>
      </c>
      <c r="I33" s="33">
        <v>0</v>
      </c>
      <c r="J33" s="27">
        <v>0</v>
      </c>
      <c r="K33" s="35">
        <v>0</v>
      </c>
      <c r="L33" s="14">
        <v>0</v>
      </c>
      <c r="M33" s="13">
        <v>0</v>
      </c>
      <c r="N33" s="16">
        <f>K33+L33+M33</f>
        <v>0</v>
      </c>
      <c r="O33" s="16">
        <f>C33+G33-K33</f>
        <v>0</v>
      </c>
      <c r="P33" s="16">
        <f>D33+H33-L33</f>
        <v>7</v>
      </c>
      <c r="Q33" s="16">
        <f>E33+I33-M33</f>
        <v>9</v>
      </c>
      <c r="R33" s="16">
        <f>O33+P33+Q33</f>
        <v>16</v>
      </c>
      <c r="S33" s="35">
        <v>0</v>
      </c>
      <c r="T33" s="34">
        <v>0</v>
      </c>
      <c r="U33" s="33">
        <v>0</v>
      </c>
      <c r="V33" s="27">
        <v>0</v>
      </c>
      <c r="W33" s="23">
        <v>0</v>
      </c>
      <c r="X33" s="14">
        <v>7</v>
      </c>
      <c r="Y33" s="13">
        <v>9</v>
      </c>
      <c r="Z33" s="27">
        <v>16</v>
      </c>
      <c r="AB33" s="8"/>
      <c r="AE33" s="7"/>
    </row>
    <row r="34" spans="1:31" ht="73.2" customHeight="1" thickBot="1" x14ac:dyDescent="1.1499999999999999">
      <c r="A34" s="22">
        <v>26</v>
      </c>
      <c r="B34" s="21" t="s">
        <v>5</v>
      </c>
      <c r="C34" s="15">
        <v>0</v>
      </c>
      <c r="D34" s="15">
        <v>0</v>
      </c>
      <c r="E34" s="15">
        <v>0</v>
      </c>
      <c r="F34" s="27">
        <f>C34+D34+E34</f>
        <v>0</v>
      </c>
      <c r="G34" s="32">
        <v>0</v>
      </c>
      <c r="H34" s="18">
        <v>0</v>
      </c>
      <c r="I34" s="31">
        <v>0</v>
      </c>
      <c r="J34" s="27">
        <f>G34+H34+I34</f>
        <v>0</v>
      </c>
      <c r="K34" s="17">
        <v>0</v>
      </c>
      <c r="L34" s="29">
        <v>0</v>
      </c>
      <c r="M34" s="13">
        <v>0</v>
      </c>
      <c r="N34" s="16">
        <f>K34+L34+M34</f>
        <v>0</v>
      </c>
      <c r="O34" s="16">
        <f>C34+G34-K34</f>
        <v>0</v>
      </c>
      <c r="P34" s="16">
        <f>D34+H34-L34</f>
        <v>0</v>
      </c>
      <c r="Q34" s="16">
        <f>E34+I34-M34</f>
        <v>0</v>
      </c>
      <c r="R34" s="16">
        <f>O34+P34+Q34</f>
        <v>0</v>
      </c>
      <c r="S34" s="32">
        <v>0</v>
      </c>
      <c r="T34" s="18">
        <v>0</v>
      </c>
      <c r="U34" s="31">
        <v>0</v>
      </c>
      <c r="V34" s="27">
        <f>S34+T34+U34</f>
        <v>0</v>
      </c>
      <c r="W34" s="30">
        <v>0</v>
      </c>
      <c r="X34" s="29">
        <v>0</v>
      </c>
      <c r="Y34" s="28">
        <v>0</v>
      </c>
      <c r="Z34" s="27">
        <f>W34+X34+Y34</f>
        <v>0</v>
      </c>
      <c r="AB34" s="8"/>
      <c r="AE34" s="7"/>
    </row>
    <row r="35" spans="1:31" s="6" customFormat="1" ht="73.2" customHeight="1" thickBot="1" x14ac:dyDescent="1.1499999999999999">
      <c r="A35" s="11" t="s">
        <v>4</v>
      </c>
      <c r="B35" s="10"/>
      <c r="C35" s="9">
        <f>SUM(C20:C34)</f>
        <v>446</v>
      </c>
      <c r="D35" s="9">
        <f>SUM(D20:D34)</f>
        <v>803</v>
      </c>
      <c r="E35" s="9">
        <f>SUM(E20:E34)</f>
        <v>1072</v>
      </c>
      <c r="F35" s="9">
        <f>SUM(F20:F34)</f>
        <v>2321</v>
      </c>
      <c r="G35" s="9">
        <f>SUM(G20:G34)</f>
        <v>26</v>
      </c>
      <c r="H35" s="9">
        <f>SUM(H20:H34)</f>
        <v>44</v>
      </c>
      <c r="I35" s="9">
        <f>SUM(I20:I34)</f>
        <v>99</v>
      </c>
      <c r="J35" s="9">
        <f>SUM(J20:J34)</f>
        <v>169</v>
      </c>
      <c r="K35" s="9">
        <f>SUM(K20:K34)</f>
        <v>0</v>
      </c>
      <c r="L35" s="9">
        <f>SUM(L20:L34)</f>
        <v>5</v>
      </c>
      <c r="M35" s="9">
        <f>SUM(M20:M34)</f>
        <v>7</v>
      </c>
      <c r="N35" s="9">
        <f>SUM(N20:N34)</f>
        <v>12</v>
      </c>
      <c r="O35" s="16">
        <f>C35+G35-K35</f>
        <v>472</v>
      </c>
      <c r="P35" s="16">
        <f>D35+H35-L35</f>
        <v>842</v>
      </c>
      <c r="Q35" s="16">
        <f>E35+I35-M35</f>
        <v>1164</v>
      </c>
      <c r="R35" s="16">
        <f>F35+J35-N35</f>
        <v>2478</v>
      </c>
      <c r="S35" s="9">
        <f>SUM(S20:S34)</f>
        <v>28</v>
      </c>
      <c r="T35" s="9">
        <f>SUM(T20:T34)</f>
        <v>207</v>
      </c>
      <c r="U35" s="9">
        <f>SUM(U20:U34)</f>
        <v>501</v>
      </c>
      <c r="V35" s="9">
        <f>SUM(V20:V34)</f>
        <v>736</v>
      </c>
      <c r="W35" s="9">
        <f>SUM(W20:W34)</f>
        <v>434</v>
      </c>
      <c r="X35" s="9">
        <f>SUM(X20:X34)</f>
        <v>639</v>
      </c>
      <c r="Y35" s="9">
        <f>SUM(Y20:Y34)</f>
        <v>669</v>
      </c>
      <c r="Z35" s="9">
        <f>SUM(Z20:Z34)</f>
        <v>1742</v>
      </c>
      <c r="AB35" s="8"/>
      <c r="AE35" s="7"/>
    </row>
    <row r="36" spans="1:31" ht="73.2" customHeight="1" thickBot="1" x14ac:dyDescent="1.1499999999999999">
      <c r="A36" s="26">
        <v>27</v>
      </c>
      <c r="B36" s="25" t="s">
        <v>3</v>
      </c>
      <c r="C36" s="23">
        <v>0</v>
      </c>
      <c r="D36" s="14">
        <v>0</v>
      </c>
      <c r="E36" s="14">
        <v>0</v>
      </c>
      <c r="F36" s="24">
        <v>0</v>
      </c>
      <c r="G36" s="23">
        <v>0</v>
      </c>
      <c r="H36" s="14">
        <v>0</v>
      </c>
      <c r="I36" s="14">
        <v>0</v>
      </c>
      <c r="J36" s="12">
        <v>0</v>
      </c>
      <c r="K36" s="23">
        <v>0</v>
      </c>
      <c r="L36" s="14">
        <v>0</v>
      </c>
      <c r="M36" s="14">
        <v>0</v>
      </c>
      <c r="N36" s="23">
        <v>0</v>
      </c>
      <c r="O36" s="16">
        <f>C36+G36-K36</f>
        <v>0</v>
      </c>
      <c r="P36" s="16">
        <f>D36+H36-L36</f>
        <v>0</v>
      </c>
      <c r="Q36" s="16">
        <f>E36+I36-M36</f>
        <v>0</v>
      </c>
      <c r="R36" s="16">
        <f>F36+J36-N36</f>
        <v>0</v>
      </c>
      <c r="S36" s="23">
        <v>0</v>
      </c>
      <c r="T36" s="14">
        <v>0</v>
      </c>
      <c r="U36" s="13">
        <v>0</v>
      </c>
      <c r="V36" s="12">
        <v>0</v>
      </c>
      <c r="W36" s="23">
        <v>0</v>
      </c>
      <c r="X36" s="14">
        <v>0</v>
      </c>
      <c r="Y36" s="13">
        <v>0</v>
      </c>
      <c r="Z36" s="12">
        <f>W36+X36+Y36</f>
        <v>0</v>
      </c>
      <c r="AB36" s="8"/>
      <c r="AE36" s="7"/>
    </row>
    <row r="37" spans="1:31" ht="73.2" customHeight="1" thickBot="1" x14ac:dyDescent="1.1499999999999999">
      <c r="A37" s="22">
        <v>28</v>
      </c>
      <c r="B37" s="21" t="s">
        <v>2</v>
      </c>
      <c r="C37" s="15">
        <v>45</v>
      </c>
      <c r="D37" s="18">
        <v>67</v>
      </c>
      <c r="E37" s="17">
        <v>27</v>
      </c>
      <c r="F37" s="20">
        <v>139</v>
      </c>
      <c r="G37" s="15">
        <v>0</v>
      </c>
      <c r="H37" s="18">
        <v>0</v>
      </c>
      <c r="I37" s="17">
        <v>0</v>
      </c>
      <c r="J37" s="19">
        <v>0</v>
      </c>
      <c r="K37" s="15">
        <v>0</v>
      </c>
      <c r="L37" s="18">
        <v>0</v>
      </c>
      <c r="M37" s="17">
        <v>0</v>
      </c>
      <c r="N37" s="15">
        <v>0</v>
      </c>
      <c r="O37" s="16">
        <f>C37+G37-K37</f>
        <v>45</v>
      </c>
      <c r="P37" s="16">
        <f>D37+H37-L37</f>
        <v>67</v>
      </c>
      <c r="Q37" s="16">
        <f>E37+I37-M37</f>
        <v>27</v>
      </c>
      <c r="R37" s="16">
        <f>F37+J37-N37</f>
        <v>139</v>
      </c>
      <c r="S37" s="15">
        <v>0</v>
      </c>
      <c r="T37" s="14">
        <v>0</v>
      </c>
      <c r="U37" s="13">
        <v>0</v>
      </c>
      <c r="V37" s="12">
        <v>0</v>
      </c>
      <c r="W37" s="15">
        <v>45</v>
      </c>
      <c r="X37" s="14">
        <v>67</v>
      </c>
      <c r="Y37" s="13">
        <v>27</v>
      </c>
      <c r="Z37" s="12">
        <f>W37+X37+Y37</f>
        <v>139</v>
      </c>
      <c r="AB37" s="8"/>
      <c r="AE37" s="7"/>
    </row>
    <row r="38" spans="1:31" s="6" customFormat="1" ht="73.2" customHeight="1" thickBot="1" x14ac:dyDescent="1.1499999999999999">
      <c r="A38" s="11" t="s">
        <v>1</v>
      </c>
      <c r="B38" s="10"/>
      <c r="C38" s="9">
        <f>C18+C35+C36+C37</f>
        <v>1724</v>
      </c>
      <c r="D38" s="9">
        <f>D18+D35+D36+D37</f>
        <v>2304</v>
      </c>
      <c r="E38" s="9">
        <f>E18+E35+E36+E37</f>
        <v>3083</v>
      </c>
      <c r="F38" s="9">
        <f>F18+F35+F36+F37</f>
        <v>7111</v>
      </c>
      <c r="G38" s="9">
        <f>G18+G35+G36+G37</f>
        <v>40</v>
      </c>
      <c r="H38" s="9">
        <f>H18+H35+H36+H37</f>
        <v>51</v>
      </c>
      <c r="I38" s="9">
        <f>I18+I35+I36+I37</f>
        <v>127</v>
      </c>
      <c r="J38" s="9">
        <f>J18+J35+J36+J37</f>
        <v>218</v>
      </c>
      <c r="K38" s="9">
        <f>K18+K35+K36+K37</f>
        <v>17</v>
      </c>
      <c r="L38" s="9">
        <f>L18+L35+L36+L37</f>
        <v>27</v>
      </c>
      <c r="M38" s="9">
        <f>M18+M35+M36+M37</f>
        <v>15</v>
      </c>
      <c r="N38" s="9">
        <f>N18+N35+N36+N37</f>
        <v>59</v>
      </c>
      <c r="O38" s="9">
        <f>O18+O35+O36+O37</f>
        <v>1699</v>
      </c>
      <c r="P38" s="9">
        <f>P18+P35+P36+P37</f>
        <v>2344</v>
      </c>
      <c r="Q38" s="9">
        <f>Q18+Q35+Q36+Q37</f>
        <v>3269</v>
      </c>
      <c r="R38" s="9">
        <f>R18+R35+R36+R37</f>
        <v>7312</v>
      </c>
      <c r="S38" s="9">
        <f>S18+S35+S36+S37</f>
        <v>220</v>
      </c>
      <c r="T38" s="9">
        <f>T18+T35+T36+T37</f>
        <v>563</v>
      </c>
      <c r="U38" s="9">
        <f>U18+U35+U36+U37</f>
        <v>1242</v>
      </c>
      <c r="V38" s="9">
        <f>V18+V35+V36+V37</f>
        <v>2025</v>
      </c>
      <c r="W38" s="9">
        <f>W18+W35+W36+W37</f>
        <v>1461</v>
      </c>
      <c r="X38" s="9">
        <f>X18+X35+X36+X37</f>
        <v>1813</v>
      </c>
      <c r="Y38" s="9">
        <f>Y18+Y35+Y36+Y37</f>
        <v>2013</v>
      </c>
      <c r="Z38" s="9">
        <f>Z18+Z35+Z36+Z37</f>
        <v>5287</v>
      </c>
      <c r="AB38" s="8"/>
      <c r="AE38" s="7"/>
    </row>
    <row r="39" spans="1:31" ht="62.4" customHeight="1" x14ac:dyDescent="0.55000000000000004">
      <c r="A39" s="5" t="s">
        <v>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4"/>
    </row>
    <row r="41" spans="1:31" x14ac:dyDescent="0.6">
      <c r="E41" s="2">
        <f>F38+J38-N38</f>
        <v>7270</v>
      </c>
    </row>
  </sheetData>
  <mergeCells count="14">
    <mergeCell ref="A19:Z19"/>
    <mergeCell ref="A18:B18"/>
    <mergeCell ref="A35:B35"/>
    <mergeCell ref="A38:B38"/>
    <mergeCell ref="A1:Z1"/>
    <mergeCell ref="A2:Z2"/>
    <mergeCell ref="A39:Y39"/>
    <mergeCell ref="C3:F3"/>
    <mergeCell ref="G3:J3"/>
    <mergeCell ref="K3:N3"/>
    <mergeCell ref="O3:R3"/>
    <mergeCell ref="S3:V3"/>
    <mergeCell ref="W3:Z3"/>
    <mergeCell ref="C5:Z5"/>
  </mergeCells>
  <printOptions gridLines="1"/>
  <pageMargins left="0.75" right="0.17" top="0.86" bottom="1" header="1.19" footer="0.511811023622047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12 Basic Bankng Data</vt:lpstr>
      <vt:lpstr>'Ann 12 Basic Bankng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2022-08-16T05:28:22Z</dcterms:created>
  <dcterms:modified xsi:type="dcterms:W3CDTF">2022-08-16T05:29:08Z</dcterms:modified>
</cp:coreProperties>
</file>