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"/>
    </mc:Choice>
  </mc:AlternateContent>
  <bookViews>
    <workbookView xWindow="0" yWindow="0" windowWidth="23040" windowHeight="9072"/>
  </bookViews>
  <sheets>
    <sheet name="NPA Agriculture" sheetId="1" r:id="rId1"/>
  </sheets>
  <definedNames>
    <definedName name="\D">#REF!</definedName>
    <definedName name="\I">#REF!</definedName>
    <definedName name="_xlnm.Print_Area" localSheetId="0">'NPA Agriculture'!$A$1:$I$37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I35" i="1"/>
  <c r="G35" i="1"/>
  <c r="H34" i="1"/>
  <c r="H36" i="1" s="1"/>
  <c r="F34" i="1"/>
  <c r="G34" i="1" s="1"/>
  <c r="E34" i="1"/>
  <c r="D34" i="1"/>
  <c r="D36" i="1" s="1"/>
  <c r="C34" i="1"/>
  <c r="C36" i="1" s="1"/>
  <c r="I33" i="1"/>
  <c r="G33" i="1"/>
  <c r="I32" i="1"/>
  <c r="G32" i="1"/>
  <c r="I28" i="1"/>
  <c r="G28" i="1"/>
  <c r="I27" i="1"/>
  <c r="G27" i="1"/>
  <c r="I25" i="1"/>
  <c r="G25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36" i="1" l="1"/>
  <c r="I34" i="1"/>
  <c r="G36" i="1"/>
</calcChain>
</file>

<file path=xl/sharedStrings.xml><?xml version="1.0" encoding="utf-8"?>
<sst xmlns="http://schemas.openxmlformats.org/spreadsheetml/2006/main" count="46" uniqueCount="44">
  <si>
    <t>REVIEW OF NPA UNDER AGRICULTURE SECTOR AS ON 30.09.2022</t>
  </si>
  <si>
    <t xml:space="preserve">(Amount in lacs) </t>
  </si>
  <si>
    <t>Sr No.</t>
  </si>
  <si>
    <t>Name of Bank</t>
  </si>
  <si>
    <t xml:space="preserve">Total O/s under Agriculture Sector </t>
  </si>
  <si>
    <t xml:space="preserve">Out of Col. 1, NPA under Agriculture Sector </t>
  </si>
  <si>
    <t>%age of NPA to O/s adv. Under Agriculture</t>
  </si>
  <si>
    <t>Total Advances</t>
  </si>
  <si>
    <t>% age of NPA to Total Advances</t>
  </si>
  <si>
    <t>No. of A/cs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</si>
  <si>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</si>
  <si>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</si>
  <si>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</si>
  <si>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</si>
  <si>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</si>
  <si>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</si>
  <si>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</si>
  <si>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</si>
  <si>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</si>
  <si>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</si>
  <si>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</si>
  <si>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</si>
  <si>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</si>
  <si>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</si>
  <si>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</si>
  <si>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</si>
  <si>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</si>
  <si>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</si>
  <si>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</si>
  <si>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</si>
  <si>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</si>
  <si>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</si>
  <si>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</si>
  <si>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</si>
  <si>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</si>
  <si>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</si>
  <si>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</si>
  <si>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</si>
  <si>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</si>
  <si>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TOTAL COMMERCIAL BANKS</t>
  </si>
  <si>
    <t>PB. STATE COOPERATIVE BANK</t>
  </si>
  <si>
    <t>TOTAL</t>
  </si>
  <si>
    <t>SLBC PUNJAB</t>
  </si>
  <si>
    <t>Annexure- 13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</si>
</sst>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b/>
      <sz val="30"/>
      <color theme="1"/>
      <name val="Tahoma"/>
      <family val="2"/>
    </font>
    <font>
      <b/>
      <sz val="24"/>
      <color theme="1"/>
      <name val="Rupee Foradian"/>
      <family val="2"/>
    </font>
    <font>
      <b/>
      <sz val="26"/>
      <color theme="1"/>
      <name val="Tahoma"/>
      <family val="2"/>
    </font>
    <font>
      <b/>
      <sz val="24"/>
      <color theme="1"/>
      <name val="Tahoma"/>
      <family val="2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11"/>
      <name val="Calibri"/>
      <family val="2"/>
      <scheme val="minor"/>
    </font>
    <font>
      <b/>
      <sz val="22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Tahoma"/>
      <family val="2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1" fillId="0" borderId="0" xfId="1" applyFill="1"/>
    <xf numFmtId="0" fontId="18" fillId="0" borderId="0" xfId="1" applyFont="1" applyFill="1"/>
    <xf numFmtId="0" fontId="2" fillId="0" borderId="0" xfId="1" applyFont="1" applyFill="1" applyAlignment="1">
      <alignment horizontal="center"/>
    </xf>
    <xf numFmtId="0" fontId="1" fillId="0" borderId="0" xfId="1" applyFont="1" applyFill="1"/>
    <xf numFmtId="0" fontId="3" fillId="0" borderId="0" xfId="1" applyFont="1" applyFill="1"/>
    <xf numFmtId="0" fontId="5" fillId="0" borderId="0" xfId="2" applyFont="1" applyFill="1" applyAlignment="1">
      <alignment horizontal="center"/>
    </xf>
    <xf numFmtId="0" fontId="8" fillId="0" borderId="1" xfId="2" applyFont="1" applyFill="1" applyBorder="1" applyAlignment="1">
      <alignment horizontal="center" vertical="top"/>
    </xf>
    <xf numFmtId="0" fontId="8" fillId="0" borderId="11" xfId="2" applyFont="1" applyFill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top"/>
    </xf>
    <xf numFmtId="0" fontId="10" fillId="0" borderId="14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horizontal="center" vertical="center"/>
    </xf>
    <xf numFmtId="1" fontId="11" fillId="0" borderId="16" xfId="1" applyNumberFormat="1" applyFont="1" applyFill="1" applyBorder="1" applyAlignment="1">
      <alignment horizontal="center" vertical="center"/>
    </xf>
    <xf numFmtId="1" fontId="11" fillId="0" borderId="17" xfId="2" applyNumberFormat="1" applyFont="1" applyFill="1" applyBorder="1" applyAlignment="1">
      <alignment horizontal="center" vertical="center"/>
    </xf>
    <xf numFmtId="1" fontId="11" fillId="0" borderId="18" xfId="2" applyNumberFormat="1" applyFont="1" applyFill="1" applyBorder="1" applyAlignment="1">
      <alignment horizontal="center" vertical="center"/>
    </xf>
    <xf numFmtId="2" fontId="11" fillId="0" borderId="8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10" fillId="0" borderId="20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vertical="center"/>
    </xf>
    <xf numFmtId="1" fontId="11" fillId="0" borderId="21" xfId="1" applyNumberFormat="1" applyFont="1" applyFill="1" applyBorder="1" applyAlignment="1">
      <alignment horizontal="center" vertical="center"/>
    </xf>
    <xf numFmtId="1" fontId="11" fillId="0" borderId="22" xfId="1" applyNumberFormat="1" applyFont="1" applyFill="1" applyBorder="1" applyAlignment="1">
      <alignment horizontal="center" vertical="center"/>
    </xf>
    <xf numFmtId="1" fontId="11" fillId="0" borderId="23" xfId="2" applyNumberFormat="1" applyFont="1" applyFill="1" applyBorder="1" applyAlignment="1">
      <alignment horizontal="center" vertical="center"/>
    </xf>
    <xf numFmtId="1" fontId="11" fillId="0" borderId="24" xfId="2" applyNumberFormat="1" applyFont="1" applyFill="1" applyBorder="1" applyAlignment="1">
      <alignment horizontal="center" vertical="center"/>
    </xf>
    <xf numFmtId="1" fontId="11" fillId="0" borderId="25" xfId="1" applyNumberFormat="1" applyFont="1" applyFill="1" applyBorder="1" applyAlignment="1">
      <alignment horizontal="center" vertical="center" wrapText="1"/>
    </xf>
    <xf numFmtId="1" fontId="11" fillId="0" borderId="23" xfId="1" applyNumberFormat="1" applyFont="1" applyFill="1" applyBorder="1" applyAlignment="1">
      <alignment horizontal="center" vertical="center"/>
    </xf>
    <xf numFmtId="1" fontId="11" fillId="0" borderId="24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" fontId="13" fillId="0" borderId="23" xfId="2" applyNumberFormat="1" applyFont="1" applyFill="1" applyBorder="1" applyAlignment="1">
      <alignment horizontal="center" vertical="center"/>
    </xf>
    <xf numFmtId="1" fontId="13" fillId="0" borderId="24" xfId="2" applyNumberFormat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vertical="center"/>
    </xf>
    <xf numFmtId="1" fontId="11" fillId="0" borderId="28" xfId="1" applyNumberFormat="1" applyFont="1" applyFill="1" applyBorder="1" applyAlignment="1">
      <alignment horizontal="center" vertical="center"/>
    </xf>
    <xf numFmtId="1" fontId="11" fillId="0" borderId="29" xfId="1" applyNumberFormat="1" applyFont="1" applyFill="1" applyBorder="1" applyAlignment="1">
      <alignment horizontal="center" vertical="center"/>
    </xf>
    <xf numFmtId="1" fontId="11" fillId="0" borderId="30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1" fontId="11" fillId="0" borderId="5" xfId="1" applyNumberFormat="1" applyFont="1" applyFill="1" applyBorder="1" applyAlignment="1">
      <alignment horizontal="center" vertical="center"/>
    </xf>
    <xf numFmtId="1" fontId="11" fillId="0" borderId="2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9" fillId="0" borderId="26" xfId="1" applyFont="1" applyFill="1" applyBorder="1" applyAlignment="1">
      <alignment vertical="center"/>
    </xf>
    <xf numFmtId="1" fontId="11" fillId="0" borderId="31" xfId="1" applyNumberFormat="1" applyFont="1" applyFill="1" applyBorder="1" applyAlignment="1">
      <alignment horizontal="center" vertical="center"/>
    </xf>
    <xf numFmtId="1" fontId="11" fillId="0" borderId="32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2" fontId="11" fillId="0" borderId="11" xfId="1" applyNumberFormat="1" applyFont="1" applyFill="1" applyBorder="1" applyAlignment="1">
      <alignment horizontal="center" vertical="center"/>
    </xf>
    <xf numFmtId="1" fontId="11" fillId="0" borderId="11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/>
    </xf>
    <xf numFmtId="0" fontId="8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right" vertical="center" wrapText="1"/>
    </xf>
    <xf numFmtId="0" fontId="8" fillId="0" borderId="4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9" fillId="0" borderId="4" xfId="1" applyFont="1" applyFill="1" applyBorder="1" applyAlignment="1">
      <alignment vertical="top"/>
    </xf>
    <xf numFmtId="0" fontId="9" fillId="0" borderId="10" xfId="1" applyFont="1" applyFill="1" applyBorder="1" applyAlignment="1">
      <alignment vertical="top"/>
    </xf>
    <xf numFmtId="0" fontId="8" fillId="0" borderId="5" xfId="2" applyFont="1" applyFill="1" applyBorder="1" applyAlignment="1">
      <alignment horizontal="center" vertical="top" wrapText="1"/>
    </xf>
    <xf numFmtId="0" fontId="8" fillId="0" borderId="6" xfId="2" applyFont="1" applyFill="1" applyBorder="1" applyAlignment="1">
      <alignment horizontal="center" vertical="top" wrapText="1"/>
    </xf>
    <xf numFmtId="0" fontId="8" fillId="0" borderId="7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8" fillId="0" borderId="10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0" fontId="8" fillId="0" borderId="12" xfId="2" applyFont="1" applyFill="1" applyBorder="1" applyAlignment="1">
      <alignment horizontal="center" vertical="top" wrapText="1"/>
    </xf>
    <xf numFmtId="0" fontId="8" fillId="0" borderId="9" xfId="2" applyFont="1" applyFill="1" applyBorder="1" applyAlignment="1">
      <alignment horizontal="center" vertical="top" wrapText="1"/>
    </xf>
    <xf numFmtId="0" fontId="8" fillId="0" borderId="13" xfId="2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7"/>
  <sheetViews>
    <sheetView tabSelected="1" view="pageBreakPreview" zoomScale="55" zoomScaleSheetLayoutView="55" workbookViewId="0">
      <pane ySplit="5" topLeftCell="A27" activePane="bottomLeft" state="frozen"/>
      <selection pane="bottomLeft" activeCell="I1" sqref="I1"/>
    </sheetView>
  </sheetViews>
  <sheetFormatPr defaultRowHeight="31.2"/>
  <cols>
    <col min="1" max="1" width="11.88671875" style="1" customWidth="1"/>
    <col min="2" max="2" width="74.21875" style="2" customWidth="1"/>
    <col min="3" max="3" width="31.33203125" style="3" customWidth="1"/>
    <col min="4" max="4" width="28.33203125" style="3" customWidth="1"/>
    <col min="5" max="5" width="30.5546875" style="3" customWidth="1"/>
    <col min="6" max="6" width="26" style="3" customWidth="1"/>
    <col min="7" max="7" width="36.6640625" style="3" customWidth="1"/>
    <col min="8" max="8" width="28.21875" style="3" customWidth="1"/>
    <col min="9" max="9" width="35.33203125" style="3" customWidth="1"/>
    <col min="10" max="16384" width="8.88671875" style="1"/>
  </cols>
  <sheetData>
    <row r="1" spans="1:9" ht="31.8" customHeight="1" thickBot="1">
      <c r="A1" s="4"/>
      <c r="B1" s="5"/>
      <c r="C1" s="6"/>
      <c r="D1" s="6"/>
      <c r="E1" s="6"/>
      <c r="G1" s="6"/>
      <c r="H1" s="1"/>
      <c r="I1" s="51" t="s">
        <v>43</v>
      </c>
    </row>
    <row r="2" spans="1:9" ht="36" customHeight="1" thickBot="1">
      <c r="A2" s="52" t="s">
        <v>0</v>
      </c>
      <c r="B2" s="53"/>
      <c r="C2" s="53"/>
      <c r="D2" s="53"/>
      <c r="E2" s="53"/>
      <c r="F2" s="53"/>
      <c r="G2" s="53"/>
      <c r="H2" s="53"/>
      <c r="I2" s="54"/>
    </row>
    <row r="3" spans="1:9" ht="37.200000000000003" customHeight="1" thickBot="1">
      <c r="A3" s="55" t="s">
        <v>1</v>
      </c>
      <c r="B3" s="56"/>
      <c r="C3" s="56"/>
      <c r="D3" s="56"/>
      <c r="E3" s="56"/>
      <c r="F3" s="56"/>
      <c r="G3" s="56"/>
      <c r="H3" s="56"/>
      <c r="I3" s="57"/>
    </row>
    <row r="4" spans="1:9" ht="119.1" customHeight="1" thickBot="1">
      <c r="A4" s="58" t="s">
        <v>2</v>
      </c>
      <c r="B4" s="60" t="s">
        <v>3</v>
      </c>
      <c r="C4" s="62" t="s">
        <v>4</v>
      </c>
      <c r="D4" s="63"/>
      <c r="E4" s="64" t="s">
        <v>5</v>
      </c>
      <c r="F4" s="63"/>
      <c r="G4" s="65" t="s">
        <v>6</v>
      </c>
      <c r="H4" s="67" t="s">
        <v>7</v>
      </c>
      <c r="I4" s="69" t="s">
        <v>8</v>
      </c>
    </row>
    <row r="5" spans="1:9" ht="68.25" customHeight="1" thickBot="1">
      <c r="A5" s="59"/>
      <c r="B5" s="61"/>
      <c r="C5" s="7" t="s">
        <v>9</v>
      </c>
      <c r="D5" s="8" t="s">
        <v>10</v>
      </c>
      <c r="E5" s="9" t="s">
        <v>9</v>
      </c>
      <c r="F5" s="8" t="s">
        <v>10</v>
      </c>
      <c r="G5" s="66"/>
      <c r="H5" s="68"/>
      <c r="I5" s="70"/>
    </row>
    <row r="6" spans="1:9" s="18" customFormat="1" ht="30" customHeight="1" thickBot="1">
      <c r="A6" s="10">
        <v>1</v>
      </c>
      <c r="B6" s="11" t="s">
        <v>11</v>
      </c>
      <c r="C6" s="12">
        <v>363941</v>
      </c>
      <c r="D6" s="13">
        <v>1580711.8670629999</v>
      </c>
      <c r="E6" s="14">
        <v>49014</v>
      </c>
      <c r="F6" s="15">
        <v>381862.31659970002</v>
      </c>
      <c r="G6" s="16">
        <v>24.157616865950988</v>
      </c>
      <c r="H6" s="17">
        <v>4524673</v>
      </c>
      <c r="I6" s="16">
        <v>8.4395561093519902</v>
      </c>
    </row>
    <row r="7" spans="1:9" s="18" customFormat="1" ht="30" customHeight="1" thickBot="1">
      <c r="A7" s="19">
        <v>2</v>
      </c>
      <c r="B7" s="20" t="s">
        <v>12</v>
      </c>
      <c r="C7" s="21">
        <v>190441</v>
      </c>
      <c r="D7" s="22">
        <v>683645.41023000004</v>
      </c>
      <c r="E7" s="23">
        <v>9897</v>
      </c>
      <c r="F7" s="24">
        <v>45752.32404</v>
      </c>
      <c r="G7" s="16">
        <f t="shared" ref="G7:G35" si="0">F7/D7*100</f>
        <v>6.6924056470455158</v>
      </c>
      <c r="H7" s="25">
        <v>1379872.2937399996</v>
      </c>
      <c r="I7" s="16">
        <f t="shared" ref="I7:I36" si="1">F7/H7*100</f>
        <v>3.3156926367434414</v>
      </c>
    </row>
    <row r="8" spans="1:9" s="18" customFormat="1" ht="30" customHeight="1" thickBot="1">
      <c r="A8" s="10">
        <v>3</v>
      </c>
      <c r="B8" s="20" t="s">
        <v>13</v>
      </c>
      <c r="C8" s="21">
        <v>118082.3884065</v>
      </c>
      <c r="D8" s="22">
        <v>84596.388406500002</v>
      </c>
      <c r="E8" s="26">
        <v>3141</v>
      </c>
      <c r="F8" s="27">
        <v>15311.477867099999</v>
      </c>
      <c r="G8" s="16">
        <f t="shared" si="0"/>
        <v>18.099446271306228</v>
      </c>
      <c r="H8" s="25">
        <v>385983.8963963</v>
      </c>
      <c r="I8" s="16">
        <f t="shared" si="1"/>
        <v>3.9668696051970245</v>
      </c>
    </row>
    <row r="9" spans="1:9" s="18" customFormat="1" ht="30" customHeight="1" thickBot="1">
      <c r="A9" s="19">
        <v>4</v>
      </c>
      <c r="B9" s="20" t="s">
        <v>14</v>
      </c>
      <c r="C9" s="21">
        <v>29273</v>
      </c>
      <c r="D9" s="22">
        <v>99676.560000000012</v>
      </c>
      <c r="E9" s="26">
        <v>1237</v>
      </c>
      <c r="F9" s="27">
        <v>7555.9999999999982</v>
      </c>
      <c r="G9" s="16">
        <f t="shared" si="0"/>
        <v>7.580518428806128</v>
      </c>
      <c r="H9" s="25">
        <v>638518</v>
      </c>
      <c r="I9" s="16">
        <f t="shared" si="1"/>
        <v>1.1833652301109756</v>
      </c>
    </row>
    <row r="10" spans="1:9" s="18" customFormat="1" ht="30" customHeight="1" thickBot="1">
      <c r="A10" s="19">
        <v>5</v>
      </c>
      <c r="B10" s="20" t="s">
        <v>15</v>
      </c>
      <c r="C10" s="21">
        <v>81788</v>
      </c>
      <c r="D10" s="22">
        <v>277716.84236041195</v>
      </c>
      <c r="E10" s="23">
        <v>6447</v>
      </c>
      <c r="F10" s="24">
        <v>66396.91126920002</v>
      </c>
      <c r="G10" s="16">
        <f t="shared" si="0"/>
        <v>23.908132724277579</v>
      </c>
      <c r="H10" s="25">
        <v>689692.12780004309</v>
      </c>
      <c r="I10" s="16">
        <f t="shared" si="1"/>
        <v>9.6270362663106894</v>
      </c>
    </row>
    <row r="11" spans="1:9" s="18" customFormat="1" ht="30" customHeight="1" thickBot="1">
      <c r="A11" s="19">
        <v>6</v>
      </c>
      <c r="B11" s="20" t="s">
        <v>16</v>
      </c>
      <c r="C11" s="21">
        <v>753</v>
      </c>
      <c r="D11" s="22">
        <v>3602.6200000000003</v>
      </c>
      <c r="E11" s="23">
        <v>6</v>
      </c>
      <c r="F11" s="24">
        <v>32.6</v>
      </c>
      <c r="G11" s="16">
        <f t="shared" si="0"/>
        <v>0.90489699163386639</v>
      </c>
      <c r="H11" s="25">
        <v>79747</v>
      </c>
      <c r="I11" s="16">
        <f t="shared" si="1"/>
        <v>4.0879280725293746E-2</v>
      </c>
    </row>
    <row r="12" spans="1:9" s="28" customFormat="1" ht="30" customHeight="1" thickBot="1">
      <c r="A12" s="19">
        <v>7</v>
      </c>
      <c r="B12" s="20" t="s">
        <v>17</v>
      </c>
      <c r="C12" s="21">
        <v>95308</v>
      </c>
      <c r="D12" s="22">
        <v>393907.30665235</v>
      </c>
      <c r="E12" s="23">
        <v>6272</v>
      </c>
      <c r="F12" s="24">
        <v>60777.975415100002</v>
      </c>
      <c r="G12" s="16">
        <f t="shared" si="0"/>
        <v>15.429512067604447</v>
      </c>
      <c r="H12" s="25">
        <v>1069582.1199075</v>
      </c>
      <c r="I12" s="16">
        <f t="shared" si="1"/>
        <v>5.6824038364025968</v>
      </c>
    </row>
    <row r="13" spans="1:9" s="18" customFormat="1" ht="30" customHeight="1" thickBot="1">
      <c r="A13" s="19">
        <v>8</v>
      </c>
      <c r="B13" s="20" t="s">
        <v>18</v>
      </c>
      <c r="C13" s="21">
        <v>25346</v>
      </c>
      <c r="D13" s="22">
        <v>85891.92</v>
      </c>
      <c r="E13" s="23">
        <v>1804</v>
      </c>
      <c r="F13" s="24">
        <v>9036.75</v>
      </c>
      <c r="G13" s="16">
        <f t="shared" si="0"/>
        <v>10.521071132185659</v>
      </c>
      <c r="H13" s="25">
        <v>434403.33478960005</v>
      </c>
      <c r="I13" s="16">
        <f t="shared" si="1"/>
        <v>2.0802671794351859</v>
      </c>
    </row>
    <row r="14" spans="1:9" s="18" customFormat="1" ht="30" customHeight="1" thickBot="1">
      <c r="A14" s="19">
        <v>9</v>
      </c>
      <c r="B14" s="20" t="s">
        <v>19</v>
      </c>
      <c r="C14" s="21">
        <v>20806</v>
      </c>
      <c r="D14" s="22">
        <v>127492.50633739999</v>
      </c>
      <c r="E14" s="23">
        <v>4850</v>
      </c>
      <c r="F14" s="24">
        <v>41439.723276199991</v>
      </c>
      <c r="G14" s="16">
        <f t="shared" si="0"/>
        <v>32.503654110095432</v>
      </c>
      <c r="H14" s="25">
        <v>704669.01874100009</v>
      </c>
      <c r="I14" s="16">
        <f t="shared" si="1"/>
        <v>5.8807358027799275</v>
      </c>
    </row>
    <row r="15" spans="1:9" s="18" customFormat="1" ht="30" customHeight="1" thickBot="1">
      <c r="A15" s="19">
        <v>10</v>
      </c>
      <c r="B15" s="20" t="s">
        <v>20</v>
      </c>
      <c r="C15" s="21">
        <v>4684</v>
      </c>
      <c r="D15" s="22">
        <v>25204.965899999999</v>
      </c>
      <c r="E15" s="23">
        <v>992</v>
      </c>
      <c r="F15" s="24">
        <v>12060</v>
      </c>
      <c r="G15" s="16">
        <f t="shared" si="0"/>
        <v>47.84771400940479</v>
      </c>
      <c r="H15" s="25">
        <v>264268.9544556</v>
      </c>
      <c r="I15" s="16">
        <f t="shared" si="1"/>
        <v>4.5635326422825075</v>
      </c>
    </row>
    <row r="16" spans="1:9" s="18" customFormat="1" ht="30" customHeight="1" thickBot="1">
      <c r="A16" s="19">
        <v>11</v>
      </c>
      <c r="B16" s="20" t="s">
        <v>21</v>
      </c>
      <c r="C16" s="21">
        <v>280648</v>
      </c>
      <c r="D16" s="22">
        <v>694714.39059879933</v>
      </c>
      <c r="E16" s="23">
        <v>36564</v>
      </c>
      <c r="F16" s="24">
        <v>108648.46832469998</v>
      </c>
      <c r="G16" s="16">
        <f t="shared" si="0"/>
        <v>15.639300091517027</v>
      </c>
      <c r="H16" s="25">
        <v>6637786</v>
      </c>
      <c r="I16" s="16">
        <f t="shared" si="1"/>
        <v>1.636817883624148</v>
      </c>
    </row>
    <row r="17" spans="1:9" s="28" customFormat="1" ht="30" customHeight="1" thickBot="1">
      <c r="A17" s="19">
        <v>12</v>
      </c>
      <c r="B17" s="20" t="s">
        <v>22</v>
      </c>
      <c r="C17" s="21">
        <v>81703</v>
      </c>
      <c r="D17" s="22">
        <v>304326.39501399995</v>
      </c>
      <c r="E17" s="23">
        <v>7206</v>
      </c>
      <c r="F17" s="24">
        <v>68090.572865599985</v>
      </c>
      <c r="G17" s="16">
        <f t="shared" si="0"/>
        <v>22.374192308382455</v>
      </c>
      <c r="H17" s="25">
        <v>1186238</v>
      </c>
      <c r="I17" s="16">
        <f t="shared" si="1"/>
        <v>5.7400431334689994</v>
      </c>
    </row>
    <row r="18" spans="1:9" s="28" customFormat="1" ht="30" customHeight="1" thickBot="1">
      <c r="A18" s="19">
        <v>13</v>
      </c>
      <c r="B18" s="20" t="s">
        <v>23</v>
      </c>
      <c r="C18" s="21">
        <v>17494</v>
      </c>
      <c r="D18" s="22">
        <v>96755.619933800059</v>
      </c>
      <c r="E18" s="23">
        <v>2384</v>
      </c>
      <c r="F18" s="24">
        <v>18545.041593299993</v>
      </c>
      <c r="G18" s="16">
        <f t="shared" si="0"/>
        <v>19.166888296502531</v>
      </c>
      <c r="H18" s="25">
        <v>228656.65142888215</v>
      </c>
      <c r="I18" s="16">
        <f t="shared" si="1"/>
        <v>8.1104317225899543</v>
      </c>
    </row>
    <row r="19" spans="1:9" s="18" customFormat="1" ht="30" customHeight="1" thickBot="1">
      <c r="A19" s="19">
        <v>14</v>
      </c>
      <c r="B19" s="20" t="s">
        <v>24</v>
      </c>
      <c r="C19" s="21">
        <v>180</v>
      </c>
      <c r="D19" s="22">
        <v>8175.0509698999995</v>
      </c>
      <c r="E19" s="23">
        <v>16</v>
      </c>
      <c r="F19" s="24">
        <v>46.544598000000008</v>
      </c>
      <c r="G19" s="16">
        <f t="shared" si="0"/>
        <v>0.56934933092618212</v>
      </c>
      <c r="H19" s="25">
        <v>97204.52</v>
      </c>
      <c r="I19" s="16">
        <f t="shared" si="1"/>
        <v>4.788316222332048E-2</v>
      </c>
    </row>
    <row r="20" spans="1:9" s="18" customFormat="1" ht="30" customHeight="1" thickBot="1">
      <c r="A20" s="19">
        <v>15</v>
      </c>
      <c r="B20" s="20" t="s">
        <v>25</v>
      </c>
      <c r="C20" s="21">
        <v>300130</v>
      </c>
      <c r="D20" s="22">
        <v>1281187.4379009244</v>
      </c>
      <c r="E20" s="23">
        <v>37711</v>
      </c>
      <c r="F20" s="24">
        <v>53470.1528358</v>
      </c>
      <c r="G20" s="16">
        <f t="shared" si="0"/>
        <v>4.173484008195131</v>
      </c>
      <c r="H20" s="25">
        <v>5924701.821655021</v>
      </c>
      <c r="I20" s="16">
        <f t="shared" si="1"/>
        <v>0.90249525537917308</v>
      </c>
    </row>
    <row r="21" spans="1:9" s="18" customFormat="1" ht="30" customHeight="1" thickBot="1">
      <c r="A21" s="19">
        <v>16</v>
      </c>
      <c r="B21" s="20" t="s">
        <v>26</v>
      </c>
      <c r="C21" s="21">
        <v>73381</v>
      </c>
      <c r="D21" s="22">
        <v>342249.89095505985</v>
      </c>
      <c r="E21" s="23">
        <v>0</v>
      </c>
      <c r="F21" s="24">
        <v>0</v>
      </c>
      <c r="G21" s="16">
        <f t="shared" si="0"/>
        <v>0</v>
      </c>
      <c r="H21" s="25">
        <v>2238420.7502163998</v>
      </c>
      <c r="I21" s="16">
        <f t="shared" si="1"/>
        <v>0</v>
      </c>
    </row>
    <row r="22" spans="1:9" s="18" customFormat="1" ht="30" customHeight="1" thickBot="1">
      <c r="A22" s="19">
        <v>17</v>
      </c>
      <c r="B22" s="20" t="s">
        <v>27</v>
      </c>
      <c r="C22" s="21">
        <v>9083</v>
      </c>
      <c r="D22" s="22">
        <v>184909.64128450002</v>
      </c>
      <c r="E22" s="29">
        <v>0</v>
      </c>
      <c r="F22" s="30">
        <v>0</v>
      </c>
      <c r="G22" s="16">
        <f t="shared" si="0"/>
        <v>0</v>
      </c>
      <c r="H22" s="25">
        <v>498728.5397422</v>
      </c>
      <c r="I22" s="16">
        <f t="shared" si="1"/>
        <v>0</v>
      </c>
    </row>
    <row r="23" spans="1:9" s="18" customFormat="1" ht="30" customHeight="1" thickBot="1">
      <c r="A23" s="19">
        <v>18</v>
      </c>
      <c r="B23" s="20" t="s">
        <v>28</v>
      </c>
      <c r="C23" s="21">
        <v>51260</v>
      </c>
      <c r="D23" s="22">
        <v>42008.695569999989</v>
      </c>
      <c r="E23" s="23">
        <v>2819</v>
      </c>
      <c r="F23" s="24">
        <v>3575.2288498000007</v>
      </c>
      <c r="G23" s="16">
        <f t="shared" si="0"/>
        <v>8.5106876119076826</v>
      </c>
      <c r="H23" s="25">
        <v>405076.59901000001</v>
      </c>
      <c r="I23" s="16">
        <f t="shared" si="1"/>
        <v>0.88260562534044096</v>
      </c>
    </row>
    <row r="24" spans="1:9" s="18" customFormat="1" ht="30" customHeight="1" thickBot="1">
      <c r="A24" s="19">
        <v>19</v>
      </c>
      <c r="B24" s="20" t="s">
        <v>29</v>
      </c>
      <c r="C24" s="21">
        <v>18192</v>
      </c>
      <c r="D24" s="22">
        <v>34994.520000000004</v>
      </c>
      <c r="E24" s="23">
        <v>248</v>
      </c>
      <c r="F24" s="24">
        <v>1340.76</v>
      </c>
      <c r="G24" s="16">
        <v>3.8313427359483709</v>
      </c>
      <c r="H24" s="25">
        <v>133603.356966975</v>
      </c>
      <c r="I24" s="16">
        <v>1.0035376583624456</v>
      </c>
    </row>
    <row r="25" spans="1:9" s="18" customFormat="1" ht="30" customHeight="1" thickBot="1">
      <c r="A25" s="19">
        <v>20</v>
      </c>
      <c r="B25" s="20" t="s">
        <v>30</v>
      </c>
      <c r="C25" s="21">
        <v>268271</v>
      </c>
      <c r="D25" s="22">
        <v>122693.90597029999</v>
      </c>
      <c r="E25" s="23">
        <v>2535</v>
      </c>
      <c r="F25" s="24">
        <v>35896.989603499984</v>
      </c>
      <c r="G25" s="16">
        <f t="shared" si="0"/>
        <v>29.257353345804653</v>
      </c>
      <c r="H25" s="25">
        <v>502507.03577189997</v>
      </c>
      <c r="I25" s="16">
        <f t="shared" si="1"/>
        <v>7.1435795019981558</v>
      </c>
    </row>
    <row r="26" spans="1:9" s="18" customFormat="1" ht="30" customHeight="1" thickBot="1">
      <c r="A26" s="19">
        <v>21</v>
      </c>
      <c r="B26" s="20" t="s">
        <v>31</v>
      </c>
      <c r="C26" s="21">
        <v>64376</v>
      </c>
      <c r="D26" s="22">
        <v>453850.73036101332</v>
      </c>
      <c r="E26" s="23">
        <v>2670</v>
      </c>
      <c r="F26" s="24">
        <v>29422.171560000003</v>
      </c>
      <c r="G26" s="16">
        <v>6.482785989260452</v>
      </c>
      <c r="H26" s="25">
        <v>1466414.9175471002</v>
      </c>
      <c r="I26" s="16">
        <v>2.0064015448789227</v>
      </c>
    </row>
    <row r="27" spans="1:9" s="18" customFormat="1" ht="30" customHeight="1" thickBot="1">
      <c r="A27" s="19">
        <v>22</v>
      </c>
      <c r="B27" s="20" t="s">
        <v>32</v>
      </c>
      <c r="C27" s="21">
        <v>471</v>
      </c>
      <c r="D27" s="22">
        <v>135.96</v>
      </c>
      <c r="E27" s="23">
        <v>0</v>
      </c>
      <c r="F27" s="24">
        <v>0</v>
      </c>
      <c r="G27" s="16">
        <f t="shared" si="0"/>
        <v>0</v>
      </c>
      <c r="H27" s="25">
        <v>35855</v>
      </c>
      <c r="I27" s="16">
        <f t="shared" si="1"/>
        <v>0</v>
      </c>
    </row>
    <row r="28" spans="1:9" s="18" customFormat="1" ht="30" customHeight="1" thickBot="1">
      <c r="A28" s="19">
        <v>23</v>
      </c>
      <c r="B28" s="20" t="s">
        <v>33</v>
      </c>
      <c r="C28" s="21">
        <v>63538</v>
      </c>
      <c r="D28" s="22">
        <v>14997.781482500004</v>
      </c>
      <c r="E28" s="23">
        <v>15591</v>
      </c>
      <c r="F28" s="24">
        <v>2402.5431488999998</v>
      </c>
      <c r="G28" s="16">
        <f t="shared" si="0"/>
        <v>16.019323602650037</v>
      </c>
      <c r="H28" s="25">
        <v>204461.75041870031</v>
      </c>
      <c r="I28" s="16">
        <f t="shared" si="1"/>
        <v>1.1750575078126009</v>
      </c>
    </row>
    <row r="29" spans="1:9" s="18" customFormat="1" ht="30" customHeight="1" thickBot="1">
      <c r="A29" s="19">
        <v>24</v>
      </c>
      <c r="B29" s="20" t="s">
        <v>34</v>
      </c>
      <c r="C29" s="21">
        <v>10329</v>
      </c>
      <c r="D29" s="22">
        <v>42382.679710727221</v>
      </c>
      <c r="E29" s="23">
        <v>424</v>
      </c>
      <c r="F29" s="24">
        <v>752.82327589999989</v>
      </c>
      <c r="G29" s="16">
        <v>1.7762521884841023</v>
      </c>
      <c r="H29" s="25">
        <v>279723.4250418556</v>
      </c>
      <c r="I29" s="16">
        <v>0.26913129488077492</v>
      </c>
    </row>
    <row r="30" spans="1:9" s="18" customFormat="1" ht="30" customHeight="1" thickBot="1">
      <c r="A30" s="19">
        <v>25</v>
      </c>
      <c r="B30" s="20" t="s">
        <v>35</v>
      </c>
      <c r="C30" s="21">
        <v>21550</v>
      </c>
      <c r="D30" s="22">
        <v>188663.10075540029</v>
      </c>
      <c r="E30" s="23">
        <v>401</v>
      </c>
      <c r="F30" s="24">
        <v>5823.9977797999991</v>
      </c>
      <c r="G30" s="16">
        <v>3.0869829640671234</v>
      </c>
      <c r="H30" s="25">
        <v>479928.0441492009</v>
      </c>
      <c r="I30" s="16">
        <v>1.2135147863935669</v>
      </c>
    </row>
    <row r="31" spans="1:9" s="18" customFormat="1" ht="30" customHeight="1" thickBot="1">
      <c r="A31" s="19">
        <v>26</v>
      </c>
      <c r="B31" s="20" t="s">
        <v>36</v>
      </c>
      <c r="C31" s="21">
        <v>66608</v>
      </c>
      <c r="D31" s="22">
        <v>22183.539145800001</v>
      </c>
      <c r="E31" s="23">
        <v>3424</v>
      </c>
      <c r="F31" s="24">
        <v>444.6431498</v>
      </c>
      <c r="G31" s="16">
        <v>2.0043832811239413</v>
      </c>
      <c r="H31" s="25">
        <v>56106.230349500001</v>
      </c>
      <c r="I31" s="16">
        <v>0.79250227119199523</v>
      </c>
    </row>
    <row r="32" spans="1:9" s="18" customFormat="1" ht="30" customHeight="1" thickBot="1">
      <c r="A32" s="19">
        <v>27</v>
      </c>
      <c r="B32" s="20" t="s">
        <v>37</v>
      </c>
      <c r="C32" s="21">
        <v>9963</v>
      </c>
      <c r="D32" s="22">
        <v>3275.0392099999985</v>
      </c>
      <c r="E32" s="23">
        <v>735</v>
      </c>
      <c r="F32" s="24">
        <v>286.22311000000002</v>
      </c>
      <c r="G32" s="16">
        <f t="shared" si="0"/>
        <v>8.7395323123474942</v>
      </c>
      <c r="H32" s="25">
        <v>40624.846390000006</v>
      </c>
      <c r="I32" s="16">
        <f t="shared" si="1"/>
        <v>0.7045518578759602</v>
      </c>
    </row>
    <row r="33" spans="1:9" s="18" customFormat="1" ht="30" customHeight="1" thickBot="1">
      <c r="A33" s="31">
        <v>28</v>
      </c>
      <c r="B33" s="32" t="s">
        <v>38</v>
      </c>
      <c r="C33" s="21">
        <v>283719</v>
      </c>
      <c r="D33" s="22">
        <v>721637.00000000023</v>
      </c>
      <c r="E33" s="33">
        <v>16187</v>
      </c>
      <c r="F33" s="34">
        <v>41288.309600000001</v>
      </c>
      <c r="G33" s="16">
        <f t="shared" si="0"/>
        <v>5.7214790261585797</v>
      </c>
      <c r="H33" s="35">
        <v>907780</v>
      </c>
      <c r="I33" s="16">
        <f t="shared" si="1"/>
        <v>4.5482726651831946</v>
      </c>
    </row>
    <row r="34" spans="1:9" s="40" customFormat="1" ht="30" customHeight="1" thickBot="1">
      <c r="A34" s="36"/>
      <c r="B34" s="37" t="s">
        <v>39</v>
      </c>
      <c r="C34" s="38">
        <f>SUM(C6:C33)</f>
        <v>2551318.3884065002</v>
      </c>
      <c r="D34" s="38">
        <f t="shared" ref="D34:F34" si="2">SUM(D6:D33)</f>
        <v>7921587.7658123858</v>
      </c>
      <c r="E34" s="38">
        <f t="shared" si="2"/>
        <v>212575</v>
      </c>
      <c r="F34" s="38">
        <f t="shared" si="2"/>
        <v>1010260.5487624001</v>
      </c>
      <c r="G34" s="16">
        <f t="shared" si="0"/>
        <v>12.753258294030836</v>
      </c>
      <c r="H34" s="39">
        <f>SUM(H6:H33)</f>
        <v>31495227.234517779</v>
      </c>
      <c r="I34" s="16">
        <f t="shared" si="1"/>
        <v>3.2076623586166293</v>
      </c>
    </row>
    <row r="35" spans="1:9" s="18" customFormat="1" ht="30" customHeight="1" thickBot="1">
      <c r="A35" s="10">
        <v>29</v>
      </c>
      <c r="B35" s="41" t="s">
        <v>40</v>
      </c>
      <c r="C35" s="42">
        <v>1190550</v>
      </c>
      <c r="D35" s="43">
        <v>941108.25009649992</v>
      </c>
      <c r="E35" s="43">
        <v>6745</v>
      </c>
      <c r="F35" s="43">
        <v>30676.310000000005</v>
      </c>
      <c r="G35" s="16">
        <f t="shared" si="0"/>
        <v>3.2595942068146249</v>
      </c>
      <c r="H35" s="35">
        <v>1173678.5482382001</v>
      </c>
      <c r="I35" s="16">
        <f t="shared" si="1"/>
        <v>2.6136892461780086</v>
      </c>
    </row>
    <row r="36" spans="1:9" s="47" customFormat="1" ht="30" customHeight="1" thickBot="1">
      <c r="A36" s="44"/>
      <c r="B36" s="37" t="s">
        <v>41</v>
      </c>
      <c r="C36" s="38">
        <f>C34+C35</f>
        <v>3741868.3884065002</v>
      </c>
      <c r="D36" s="38">
        <f t="shared" ref="D36:F36" si="3">D34+D35</f>
        <v>8862696.0159088857</v>
      </c>
      <c r="E36" s="38">
        <f t="shared" si="3"/>
        <v>219320</v>
      </c>
      <c r="F36" s="38">
        <f t="shared" si="3"/>
        <v>1040936.8587624001</v>
      </c>
      <c r="G36" s="45">
        <f>F36/D36*100</f>
        <v>11.745149070823119</v>
      </c>
      <c r="H36" s="46">
        <f>H34+H35</f>
        <v>32668905.782755978</v>
      </c>
      <c r="I36" s="45">
        <f t="shared" si="1"/>
        <v>3.1863229998717935</v>
      </c>
    </row>
    <row r="37" spans="1:9" ht="35.4" customHeight="1">
      <c r="A37" s="4"/>
      <c r="B37" s="5"/>
      <c r="C37" s="48"/>
      <c r="D37" s="49"/>
      <c r="E37" s="49"/>
      <c r="F37" s="49"/>
      <c r="G37" s="49"/>
      <c r="H37" s="1"/>
      <c r="I37" s="50" t="s">
        <v>42</v>
      </c>
    </row>
  </sheetData>
  <mergeCells count="9">
    <mergeCell ref="A2:I2"/>
    <mergeCell ref="A3:I3"/>
    <mergeCell ref="A4:A5"/>
    <mergeCell ref="B4:B5"/>
    <mergeCell ref="C4:D4"/>
    <mergeCell ref="E4:F4"/>
    <mergeCell ref="G4:G5"/>
    <mergeCell ref="H4:H5"/>
    <mergeCell ref="I4:I5"/>
  </mergeCells>
  <pageMargins left="1.25" right="0.28999999999999998" top="0.89" bottom="0.45" header="0.96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Agriculture</vt:lpstr>
      <vt:lpstr>'NPA Agriculture'!Print_Area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2022-11-15T05:55:53Z</cp:lastPrinted>
  <dcterms:created xsi:type="dcterms:W3CDTF">2022-11-04T05:03:12Z</dcterms:created>
  <dcterms:modified xsi:type="dcterms:W3CDTF">2022-11-24T05:02:07Z</dcterms:modified>
</cp:coreProperties>
</file>