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"/>
    </mc:Choice>
  </mc:AlternateContent>
  <bookViews>
    <workbookView xWindow="0" yWindow="0" windowWidth="23040" windowHeight="9072"/>
  </bookViews>
  <sheets>
    <sheet name="KCC" sheetId="1" r:id="rId1"/>
  </sheets>
  <definedNames>
    <definedName name="\D">#REF!</definedName>
    <definedName name="\I">#REF!</definedName>
    <definedName name="_xlnm.Print_Area" localSheetId="0">KCC!$A$1:$BF$39</definedName>
    <definedName name="Print_Area_MI" localSheetId="0">KCC!#REF!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8" i="1" l="1"/>
  <c r="AQ38" i="1"/>
  <c r="AE38" i="1"/>
  <c r="S38" i="1"/>
  <c r="G38" i="1"/>
  <c r="BF36" i="1"/>
  <c r="BF38" i="1" s="1"/>
  <c r="BE36" i="1"/>
  <c r="BE38" i="1" s="1"/>
  <c r="BD36" i="1"/>
  <c r="BD38" i="1" s="1"/>
  <c r="BC36" i="1"/>
  <c r="BB36" i="1"/>
  <c r="BB38" i="1" s="1"/>
  <c r="BA36" i="1"/>
  <c r="BA38" i="1" s="1"/>
  <c r="AZ36" i="1"/>
  <c r="AZ38" i="1" s="1"/>
  <c r="AY36" i="1"/>
  <c r="AY38" i="1" s="1"/>
  <c r="AX36" i="1"/>
  <c r="AX38" i="1" s="1"/>
  <c r="AW36" i="1"/>
  <c r="AW38" i="1" s="1"/>
  <c r="AV36" i="1"/>
  <c r="AV38" i="1" s="1"/>
  <c r="AU36" i="1"/>
  <c r="AU38" i="1" s="1"/>
  <c r="AT36" i="1"/>
  <c r="AT38" i="1" s="1"/>
  <c r="AS36" i="1"/>
  <c r="AS38" i="1" s="1"/>
  <c r="AR36" i="1"/>
  <c r="AR38" i="1" s="1"/>
  <c r="AQ36" i="1"/>
  <c r="AP36" i="1"/>
  <c r="AP38" i="1" s="1"/>
  <c r="AO36" i="1"/>
  <c r="AO38" i="1" s="1"/>
  <c r="AN36" i="1"/>
  <c r="AN38" i="1" s="1"/>
  <c r="AM36" i="1"/>
  <c r="AM38" i="1" s="1"/>
  <c r="AL36" i="1"/>
  <c r="AL38" i="1" s="1"/>
  <c r="AK36" i="1"/>
  <c r="AK38" i="1" s="1"/>
  <c r="AJ36" i="1"/>
  <c r="AJ38" i="1" s="1"/>
  <c r="AI36" i="1"/>
  <c r="AI38" i="1" s="1"/>
  <c r="AH36" i="1"/>
  <c r="AH38" i="1" s="1"/>
  <c r="AG36" i="1"/>
  <c r="AG38" i="1" s="1"/>
  <c r="AF36" i="1"/>
  <c r="AF38" i="1" s="1"/>
  <c r="AE36" i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F36" i="1"/>
  <c r="F38" i="1" s="1"/>
  <c r="E36" i="1"/>
  <c r="E38" i="1" s="1"/>
  <c r="D36" i="1"/>
  <c r="D38" i="1" s="1"/>
  <c r="C36" i="1"/>
  <c r="C38" i="1" s="1"/>
</calcChain>
</file>

<file path=xl/sharedStrings.xml><?xml version="1.0" encoding="utf-8"?>
<sst xmlns="http://schemas.openxmlformats.org/spreadsheetml/2006/main" count="134" uniqueCount="54">
  <si>
    <t xml:space="preserve"> BANKWISE PROGRESS UNDER KISSAN CREDIT CARD SCHEME UP TO 30.09.2022</t>
  </si>
  <si>
    <t xml:space="preserve">(Amount in lacs) </t>
  </si>
  <si>
    <t>S. No</t>
  </si>
  <si>
    <t>BANK</t>
  </si>
  <si>
    <t>PROGRESS DURING THE QUARTER                                    (01.07.2022 -30.09.2022)</t>
  </si>
  <si>
    <t>PROGRESS DURING THE QUARTER                                    (01.10.2021 -31.12.2021)</t>
  </si>
  <si>
    <t>PROGRESS DURING THE QUARTER                                    (01.07.2021 -30.09.2021)</t>
  </si>
  <si>
    <t>PROGRESS DURING THE QUARTER                                    (01.04.2021 -30.06.2021)</t>
  </si>
  <si>
    <t>PROGRESS DURING THE QUARTER                                    (01.01.2021 -31.03.2021)</t>
  </si>
  <si>
    <t>PROGRESS DURING THE QUARTER                                    (01.07.2020 to 30.09.2020)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</si>
  <si>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</si>
  <si>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</si>
  <si>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CUMMULATIVE DURING THE YEAR 2021-22                                                           (01.04.2021-30.09.2021)</t>
  </si>
  <si>
    <t>CUMMULATIVE DURING THE YEAR 2022-23                                                           (01.04.2022-30.09.2022)</t>
  </si>
  <si>
    <t>CUMMULATIVE DURING THE YEAR 2021-22                                                           (01.04.2021-31.12.2021)</t>
  </si>
  <si>
    <t>OUTSTANDING AS ON 30.09.2022</t>
  </si>
  <si>
    <t>NPA under KCC as on 30.09.2022</t>
  </si>
  <si>
    <t>SANCTIONED</t>
  </si>
  <si>
    <t>DISBURSED</t>
  </si>
  <si>
    <t>NO.</t>
  </si>
  <si>
    <t>AMT.</t>
  </si>
  <si>
    <t>Punjab National Bank</t>
  </si>
  <si>
    <t>Punjab &amp; Sind Bank</t>
  </si>
  <si>
    <t xml:space="preserve">UCO Bank </t>
  </si>
  <si>
    <t xml:space="preserve">Bank of Baroda </t>
  </si>
  <si>
    <t>Bank of India</t>
  </si>
  <si>
    <t>Bank of Maharashtra</t>
  </si>
  <si>
    <t>Canara Bank</t>
  </si>
  <si>
    <t xml:space="preserve">Central Bank Of India 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</si>
  <si>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</si>
  <si>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</si>
  <si>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</si>
  <si>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</si>
  <si>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</si>
  <si>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</si>
  <si>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</si>
  <si>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</si>
  <si>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</si>
  <si>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</si>
  <si>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</si>
  <si>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</si>
  <si>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</si>
  <si>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</si>
  <si>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RBL Bank</t>
  </si>
  <si>
    <t>Bandhan Bank</t>
  </si>
  <si>
    <t>AU Small Finance Bank</t>
  </si>
  <si>
    <t>Ujjivan Small Finance Bank</t>
  </si>
  <si>
    <t>Jana Small Finance Bank</t>
  </si>
  <si>
    <t>Punjab Gramin Bank</t>
  </si>
  <si>
    <t xml:space="preserve"> TOTAL COMMERCIAL BANKS</t>
  </si>
  <si>
    <t>Punjab State Cooperative Bank</t>
  </si>
  <si>
    <t>TOTAL</t>
  </si>
  <si>
    <t>SLBC PUNJAB</t>
  </si>
  <si>
    <t>Annexure 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</si>
</sst>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sz val="12"/>
      <name val="Helv"/>
    </font>
    <font>
      <sz val="12"/>
      <color theme="1"/>
      <name val="Helv"/>
    </font>
    <font>
      <b/>
      <sz val="26"/>
      <color theme="1"/>
      <name val="Tahoma"/>
      <family val="2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sz val="18"/>
      <color theme="1"/>
      <name val="Helv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sz val="12"/>
      <color rgb="FFFF0000"/>
      <name val="Helv"/>
    </font>
    <font>
      <b/>
      <sz val="20"/>
      <name val="Tahoma"/>
      <family val="2"/>
    </font>
    <font>
      <b/>
      <sz val="18"/>
      <name val="Tahoma"/>
      <family val="2"/>
    </font>
    <font>
      <sz val="20"/>
      <color theme="1"/>
      <name val="Helv"/>
    </font>
    <font>
      <b/>
      <sz val="13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 applyFill="1"/>
    <xf numFmtId="0" fontId="6" fillId="0" borderId="0" xfId="1" applyFont="1" applyFill="1"/>
    <xf numFmtId="0" fontId="13" fillId="0" borderId="0" xfId="1" applyFont="1" applyFill="1" applyBorder="1"/>
    <xf numFmtId="0" fontId="2" fillId="0" borderId="0" xfId="1" applyFont="1" applyFill="1" applyBorder="1"/>
    <xf numFmtId="0" fontId="6" fillId="0" borderId="0" xfId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/>
    <xf numFmtId="1" fontId="6" fillId="0" borderId="0" xfId="1" applyNumberFormat="1" applyFont="1" applyFill="1" applyBorder="1"/>
    <xf numFmtId="164" fontId="6" fillId="0" borderId="0" xfId="1" applyNumberFormat="1" applyFont="1" applyFill="1"/>
    <xf numFmtId="1" fontId="6" fillId="0" borderId="0" xfId="1" applyNumberFormat="1" applyFont="1" applyFill="1"/>
    <xf numFmtId="164" fontId="2" fillId="0" borderId="0" xfId="1" applyNumberFormat="1" applyFont="1" applyFill="1"/>
    <xf numFmtId="1" fontId="7" fillId="0" borderId="2" xfId="1" applyNumberFormat="1" applyFont="1" applyFill="1" applyBorder="1" applyAlignment="1">
      <alignment vertical="center"/>
    </xf>
    <xf numFmtId="1" fontId="7" fillId="0" borderId="16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vertical="center"/>
    </xf>
    <xf numFmtId="1" fontId="7" fillId="0" borderId="25" xfId="1" applyNumberFormat="1" applyFont="1" applyFill="1" applyBorder="1" applyAlignment="1">
      <alignment vertical="center"/>
    </xf>
    <xf numFmtId="0" fontId="9" fillId="0" borderId="26" xfId="1" applyFont="1" applyFill="1" applyBorder="1" applyAlignment="1">
      <alignment vertical="center"/>
    </xf>
    <xf numFmtId="1" fontId="9" fillId="0" borderId="27" xfId="1" applyNumberFormat="1" applyFont="1" applyFill="1" applyBorder="1" applyAlignment="1">
      <alignment vertical="center"/>
    </xf>
    <xf numFmtId="1" fontId="9" fillId="0" borderId="28" xfId="1" applyNumberFormat="1" applyFont="1" applyFill="1" applyBorder="1" applyAlignment="1">
      <alignment vertical="center"/>
    </xf>
    <xf numFmtId="1" fontId="9" fillId="0" borderId="29" xfId="1" applyNumberFormat="1" applyFont="1" applyFill="1" applyBorder="1" applyAlignment="1">
      <alignment vertical="center"/>
    </xf>
    <xf numFmtId="1" fontId="9" fillId="0" borderId="30" xfId="1" applyNumberFormat="1" applyFont="1" applyFill="1" applyBorder="1" applyAlignment="1">
      <alignment horizontal="right" vertical="center"/>
    </xf>
    <xf numFmtId="1" fontId="9" fillId="0" borderId="31" xfId="1" applyNumberFormat="1" applyFont="1" applyFill="1" applyBorder="1" applyAlignment="1">
      <alignment horizontal="right" vertical="center"/>
    </xf>
    <xf numFmtId="1" fontId="9" fillId="0" borderId="32" xfId="1" applyNumberFormat="1" applyFont="1" applyFill="1" applyBorder="1" applyAlignment="1">
      <alignment horizontal="right" vertical="center"/>
    </xf>
    <xf numFmtId="1" fontId="9" fillId="0" borderId="26" xfId="1" applyNumberFormat="1" applyFont="1" applyFill="1" applyBorder="1" applyAlignment="1">
      <alignment horizontal="right" vertical="center"/>
    </xf>
    <xf numFmtId="1" fontId="9" fillId="0" borderId="27" xfId="1" applyNumberFormat="1" applyFont="1" applyFill="1" applyBorder="1" applyAlignment="1">
      <alignment horizontal="right" vertical="center"/>
    </xf>
    <xf numFmtId="1" fontId="9" fillId="0" borderId="33" xfId="1" applyNumberFormat="1" applyFont="1" applyFill="1" applyBorder="1" applyAlignment="1">
      <alignment horizontal="right" vertical="center"/>
    </xf>
    <xf numFmtId="1" fontId="9" fillId="0" borderId="34" xfId="1" applyNumberFormat="1" applyFont="1" applyFill="1" applyBorder="1" applyAlignment="1">
      <alignment horizontal="right" vertical="center"/>
    </xf>
    <xf numFmtId="1" fontId="9" fillId="0" borderId="35" xfId="1" applyNumberFormat="1" applyFont="1" applyFill="1" applyBorder="1" applyAlignment="1">
      <alignment horizontal="right" vertical="center"/>
    </xf>
    <xf numFmtId="1" fontId="9" fillId="0" borderId="26" xfId="1" applyNumberFormat="1" applyFont="1" applyFill="1" applyBorder="1" applyAlignment="1">
      <alignment vertical="center"/>
    </xf>
    <xf numFmtId="1" fontId="9" fillId="0" borderId="36" xfId="1" applyNumberFormat="1" applyFont="1" applyFill="1" applyBorder="1" applyAlignment="1">
      <alignment vertical="center"/>
    </xf>
    <xf numFmtId="1" fontId="9" fillId="0" borderId="37" xfId="1" applyNumberFormat="1" applyFont="1" applyFill="1" applyBorder="1" applyAlignment="1">
      <alignment vertical="center"/>
    </xf>
    <xf numFmtId="1" fontId="9" fillId="0" borderId="29" xfId="1" applyNumberFormat="1" applyFont="1" applyFill="1" applyBorder="1" applyAlignment="1">
      <alignment horizontal="right" vertical="center"/>
    </xf>
    <xf numFmtId="0" fontId="8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vertical="center"/>
    </xf>
    <xf numFmtId="1" fontId="7" fillId="0" borderId="39" xfId="1" applyNumberFormat="1" applyFont="1" applyFill="1" applyBorder="1" applyAlignment="1">
      <alignment vertical="center"/>
    </xf>
    <xf numFmtId="0" fontId="9" fillId="0" borderId="40" xfId="1" applyFont="1" applyFill="1" applyBorder="1" applyAlignment="1">
      <alignment vertical="center"/>
    </xf>
    <xf numFmtId="1" fontId="9" fillId="0" borderId="41" xfId="1" applyNumberFormat="1" applyFont="1" applyFill="1" applyBorder="1" applyAlignment="1">
      <alignment vertical="center"/>
    </xf>
    <xf numFmtId="1" fontId="9" fillId="0" borderId="42" xfId="1" applyNumberFormat="1" applyFont="1" applyFill="1" applyBorder="1" applyAlignment="1">
      <alignment vertical="center"/>
    </xf>
    <xf numFmtId="1" fontId="9" fillId="0" borderId="42" xfId="1" applyNumberFormat="1" applyFont="1" applyFill="1" applyBorder="1" applyAlignment="1">
      <alignment horizontal="right" vertical="center"/>
    </xf>
    <xf numFmtId="1" fontId="9" fillId="0" borderId="37" xfId="1" applyNumberFormat="1" applyFont="1" applyFill="1" applyBorder="1" applyAlignment="1">
      <alignment horizontal="right" vertical="center"/>
    </xf>
    <xf numFmtId="1" fontId="9" fillId="0" borderId="43" xfId="1" applyNumberFormat="1" applyFont="1" applyFill="1" applyBorder="1" applyAlignment="1">
      <alignment horizontal="right" vertical="center"/>
    </xf>
    <xf numFmtId="1" fontId="9" fillId="0" borderId="40" xfId="1" applyNumberFormat="1" applyFont="1" applyFill="1" applyBorder="1" applyAlignment="1">
      <alignment horizontal="right" vertical="center"/>
    </xf>
    <xf numFmtId="1" fontId="9" fillId="0" borderId="44" xfId="1" applyNumberFormat="1" applyFont="1" applyFill="1" applyBorder="1" applyAlignment="1">
      <alignment horizontal="right" vertical="center"/>
    </xf>
    <xf numFmtId="1" fontId="9" fillId="0" borderId="40" xfId="1" applyNumberFormat="1" applyFont="1" applyFill="1" applyBorder="1" applyAlignment="1">
      <alignment vertical="center"/>
    </xf>
    <xf numFmtId="1" fontId="9" fillId="0" borderId="43" xfId="1" applyNumberFormat="1" applyFont="1" applyFill="1" applyBorder="1" applyAlignment="1">
      <alignment vertical="center"/>
    </xf>
    <xf numFmtId="0" fontId="10" fillId="0" borderId="0" xfId="1" applyFont="1" applyFill="1"/>
    <xf numFmtId="1" fontId="9" fillId="0" borderId="38" xfId="1" applyNumberFormat="1" applyFont="1" applyFill="1" applyBorder="1" applyAlignment="1">
      <alignment horizontal="right" vertical="center"/>
    </xf>
    <xf numFmtId="1" fontId="11" fillId="0" borderId="40" xfId="1" applyNumberFormat="1" applyFont="1" applyFill="1" applyBorder="1" applyAlignment="1">
      <alignment horizontal="right" vertical="center"/>
    </xf>
    <xf numFmtId="1" fontId="11" fillId="0" borderId="37" xfId="1" applyNumberFormat="1" applyFont="1" applyFill="1" applyBorder="1" applyAlignment="1">
      <alignment horizontal="right" vertical="center"/>
    </xf>
    <xf numFmtId="1" fontId="11" fillId="0" borderId="44" xfId="1" applyNumberFormat="1" applyFont="1" applyFill="1" applyBorder="1" applyAlignment="1">
      <alignment horizontal="right" vertical="center"/>
    </xf>
    <xf numFmtId="1" fontId="9" fillId="0" borderId="45" xfId="1" applyNumberFormat="1" applyFont="1" applyFill="1" applyBorder="1" applyAlignment="1">
      <alignment horizontal="right" vertical="center"/>
    </xf>
    <xf numFmtId="1" fontId="9" fillId="0" borderId="41" xfId="1" applyNumberFormat="1" applyFont="1" applyFill="1" applyBorder="1" applyAlignment="1">
      <alignment horizontal="right" vertical="center"/>
    </xf>
    <xf numFmtId="1" fontId="9" fillId="0" borderId="39" xfId="1" applyNumberFormat="1" applyFont="1" applyFill="1" applyBorder="1" applyAlignment="1">
      <alignment horizontal="right" vertical="center"/>
    </xf>
    <xf numFmtId="1" fontId="9" fillId="0" borderId="46" xfId="1" applyNumberFormat="1" applyFont="1" applyFill="1" applyBorder="1" applyAlignment="1">
      <alignment horizontal="right" vertical="center"/>
    </xf>
    <xf numFmtId="0" fontId="7" fillId="0" borderId="47" xfId="1" applyFont="1" applyFill="1" applyBorder="1" applyAlignment="1">
      <alignment vertical="center"/>
    </xf>
    <xf numFmtId="1" fontId="12" fillId="0" borderId="47" xfId="1" applyNumberFormat="1" applyFont="1" applyFill="1" applyBorder="1" applyAlignment="1">
      <alignment vertical="center"/>
    </xf>
    <xf numFmtId="1" fontId="12" fillId="0" borderId="39" xfId="1" applyNumberFormat="1" applyFont="1" applyFill="1" applyBorder="1" applyAlignment="1">
      <alignment vertical="center"/>
    </xf>
    <xf numFmtId="0" fontId="11" fillId="0" borderId="40" xfId="1" applyFont="1" applyFill="1" applyBorder="1" applyAlignment="1">
      <alignment vertical="center"/>
    </xf>
    <xf numFmtId="1" fontId="11" fillId="0" borderId="37" xfId="1" applyNumberFormat="1" applyFont="1" applyFill="1" applyBorder="1" applyAlignment="1">
      <alignment vertical="center"/>
    </xf>
    <xf numFmtId="1" fontId="11" fillId="0" borderId="48" xfId="1" applyNumberFormat="1" applyFont="1" applyFill="1" applyBorder="1" applyAlignment="1">
      <alignment vertical="center"/>
    </xf>
    <xf numFmtId="1" fontId="11" fillId="0" borderId="42" xfId="1" applyNumberFormat="1" applyFont="1" applyFill="1" applyBorder="1" applyAlignment="1">
      <alignment vertical="center"/>
    </xf>
    <xf numFmtId="1" fontId="11" fillId="0" borderId="42" xfId="1" applyNumberFormat="1" applyFont="1" applyFill="1" applyBorder="1" applyAlignment="1">
      <alignment horizontal="right" vertical="center"/>
    </xf>
    <xf numFmtId="1" fontId="11" fillId="0" borderId="46" xfId="1" applyNumberFormat="1" applyFont="1" applyFill="1" applyBorder="1" applyAlignment="1">
      <alignment horizontal="right" vertical="center"/>
    </xf>
    <xf numFmtId="1" fontId="11" fillId="0" borderId="39" xfId="1" applyNumberFormat="1" applyFont="1" applyFill="1" applyBorder="1" applyAlignment="1">
      <alignment horizontal="right" vertical="center"/>
    </xf>
    <xf numFmtId="1" fontId="11" fillId="0" borderId="40" xfId="1" applyNumberFormat="1" applyFont="1" applyFill="1" applyBorder="1" applyAlignment="1">
      <alignment vertical="center"/>
    </xf>
    <xf numFmtId="1" fontId="11" fillId="0" borderId="43" xfId="1" applyNumberFormat="1" applyFont="1" applyFill="1" applyBorder="1" applyAlignment="1">
      <alignment vertical="center"/>
    </xf>
    <xf numFmtId="1" fontId="7" fillId="0" borderId="47" xfId="1" applyNumberFormat="1" applyFont="1" applyFill="1" applyBorder="1" applyAlignment="1">
      <alignment vertical="center"/>
    </xf>
    <xf numFmtId="1" fontId="9" fillId="0" borderId="48" xfId="1" applyNumberFormat="1" applyFont="1" applyFill="1" applyBorder="1" applyAlignment="1">
      <alignment vertical="center"/>
    </xf>
    <xf numFmtId="0" fontId="12" fillId="0" borderId="47" xfId="1" applyFont="1" applyFill="1" applyBorder="1" applyAlignment="1">
      <alignment vertical="center"/>
    </xf>
    <xf numFmtId="1" fontId="9" fillId="0" borderId="49" xfId="1" applyNumberFormat="1" applyFont="1" applyFill="1" applyBorder="1" applyAlignment="1">
      <alignment vertical="center"/>
    </xf>
    <xf numFmtId="1" fontId="9" fillId="0" borderId="45" xfId="1" applyNumberFormat="1" applyFont="1" applyFill="1" applyBorder="1" applyAlignment="1">
      <alignment vertical="center"/>
    </xf>
    <xf numFmtId="1" fontId="9" fillId="0" borderId="50" xfId="1" applyNumberFormat="1" applyFont="1" applyFill="1" applyBorder="1" applyAlignment="1">
      <alignment vertical="center"/>
    </xf>
    <xf numFmtId="1" fontId="9" fillId="0" borderId="50" xfId="1" applyNumberFormat="1" applyFont="1" applyFill="1" applyBorder="1" applyAlignment="1">
      <alignment horizontal="right" vertical="center"/>
    </xf>
    <xf numFmtId="1" fontId="9" fillId="0" borderId="51" xfId="1" applyNumberFormat="1" applyFont="1" applyFill="1" applyBorder="1" applyAlignment="1">
      <alignment horizontal="right" vertical="center"/>
    </xf>
    <xf numFmtId="1" fontId="9" fillId="0" borderId="49" xfId="1" applyNumberFormat="1" applyFont="1" applyFill="1" applyBorder="1" applyAlignment="1">
      <alignment horizontal="right" vertical="center"/>
    </xf>
    <xf numFmtId="1" fontId="9" fillId="0" borderId="52" xfId="1" applyNumberFormat="1" applyFont="1" applyFill="1" applyBorder="1" applyAlignment="1">
      <alignment horizontal="right" vertical="center"/>
    </xf>
    <xf numFmtId="1" fontId="9" fillId="0" borderId="53" xfId="1" applyNumberFormat="1" applyFont="1" applyFill="1" applyBorder="1" applyAlignment="1">
      <alignment vertical="center"/>
    </xf>
    <xf numFmtId="1" fontId="9" fillId="0" borderId="54" xfId="1" applyNumberFormat="1" applyFont="1" applyFill="1" applyBorder="1" applyAlignment="1">
      <alignment vertical="center"/>
    </xf>
    <xf numFmtId="1" fontId="9" fillId="0" borderId="55" xfId="1" applyNumberFormat="1" applyFont="1" applyFill="1" applyBorder="1" applyAlignment="1">
      <alignment vertical="center"/>
    </xf>
    <xf numFmtId="1" fontId="11" fillId="0" borderId="49" xfId="1" applyNumberFormat="1" applyFont="1" applyFill="1" applyBorder="1" applyAlignment="1">
      <alignment horizontal="right" vertical="center"/>
    </xf>
    <xf numFmtId="1" fontId="11" fillId="0" borderId="52" xfId="1" applyNumberFormat="1" applyFont="1" applyFill="1" applyBorder="1" applyAlignment="1">
      <alignment horizontal="right" vertical="center"/>
    </xf>
    <xf numFmtId="1" fontId="9" fillId="0" borderId="2" xfId="1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1" fontId="7" fillId="0" borderId="9" xfId="1" applyNumberFormat="1" applyFont="1" applyFill="1" applyBorder="1" applyAlignment="1">
      <alignment vertical="center"/>
    </xf>
    <xf numFmtId="1" fontId="9" fillId="0" borderId="56" xfId="1" applyNumberFormat="1" applyFont="1" applyFill="1" applyBorder="1" applyAlignment="1">
      <alignment vertical="center"/>
    </xf>
    <xf numFmtId="0" fontId="9" fillId="0" borderId="42" xfId="1" applyFont="1" applyFill="1" applyBorder="1" applyAlignment="1">
      <alignment vertical="center"/>
    </xf>
    <xf numFmtId="1" fontId="9" fillId="0" borderId="38" xfId="1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7" fillId="0" borderId="1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" fontId="7" fillId="0" borderId="3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I47"/>
  <sheetViews>
    <sheetView showGridLines="0" tabSelected="1" view="pageBreakPreview" zoomScale="55" zoomScaleSheetLayoutView="55" workbookViewId="0">
      <pane xSplit="2" ySplit="7" topLeftCell="C29" activePane="bottomRight" state="frozen"/>
      <selection pane="topRight" activeCell="B1" sqref="B1"/>
      <selection pane="bottomLeft" activeCell="A7" sqref="A7"/>
      <selection pane="bottomRight" sqref="A1:BF1"/>
    </sheetView>
  </sheetViews>
  <sheetFormatPr defaultColWidth="12" defaultRowHeight="22.8"/>
  <cols>
    <col min="1" max="1" width="12" style="1"/>
    <col min="2" max="2" width="55.5546875" style="2" customWidth="1"/>
    <col min="3" max="6" width="17.77734375" style="2" customWidth="1"/>
    <col min="7" max="10" width="18.5546875" style="11" hidden="1" customWidth="1"/>
    <col min="11" max="11" width="13.33203125" style="2" hidden="1" customWidth="1"/>
    <col min="12" max="12" width="17.21875" style="2" hidden="1" customWidth="1"/>
    <col min="13" max="13" width="13.33203125" style="2" hidden="1" customWidth="1"/>
    <col min="14" max="14" width="16.77734375" style="2" hidden="1" customWidth="1"/>
    <col min="15" max="22" width="18.21875" style="1" hidden="1" customWidth="1"/>
    <col min="23" max="23" width="17.88671875" style="1" hidden="1" customWidth="1"/>
    <col min="24" max="24" width="19.44140625" style="1" hidden="1" customWidth="1"/>
    <col min="25" max="25" width="17.6640625" style="1" hidden="1" customWidth="1"/>
    <col min="26" max="26" width="9.33203125" style="1" hidden="1" customWidth="1"/>
    <col min="27" max="27" width="16.6640625" style="1" customWidth="1"/>
    <col min="28" max="28" width="18.88671875" style="1" customWidth="1"/>
    <col min="29" max="29" width="15.77734375" style="1" customWidth="1"/>
    <col min="30" max="30" width="16" style="1" customWidth="1"/>
    <col min="31" max="34" width="16.44140625" style="1" hidden="1" customWidth="1"/>
    <col min="35" max="35" width="17" style="1" hidden="1" customWidth="1"/>
    <col min="36" max="36" width="19.21875" style="1" hidden="1" customWidth="1"/>
    <col min="37" max="37" width="17.21875" style="1" hidden="1" customWidth="1"/>
    <col min="38" max="38" width="22.21875" style="1" hidden="1" customWidth="1"/>
    <col min="39" max="39" width="6.109375" style="1" hidden="1" customWidth="1"/>
    <col min="40" max="40" width="14.33203125" style="1" hidden="1" customWidth="1"/>
    <col min="41" max="41" width="8.33203125" style="1" hidden="1" customWidth="1"/>
    <col min="42" max="42" width="11.6640625" style="1" hidden="1" customWidth="1"/>
    <col min="43" max="43" width="13.6640625" style="1" hidden="1" customWidth="1"/>
    <col min="44" max="44" width="10.109375" style="1" hidden="1" customWidth="1"/>
    <col min="45" max="45" width="8.6640625" style="1" hidden="1" customWidth="1"/>
    <col min="46" max="46" width="15.5546875" style="1" hidden="1" customWidth="1"/>
    <col min="47" max="47" width="15.5546875" style="1" customWidth="1"/>
    <col min="48" max="48" width="19" style="1" customWidth="1"/>
    <col min="49" max="49" width="15.5546875" style="1" customWidth="1"/>
    <col min="50" max="50" width="18.77734375" style="1" customWidth="1"/>
    <col min="51" max="51" width="35.77734375" style="1" hidden="1" customWidth="1"/>
    <col min="52" max="52" width="28.44140625" style="1" hidden="1" customWidth="1"/>
    <col min="53" max="53" width="37.21875" style="1" hidden="1" customWidth="1"/>
    <col min="54" max="54" width="27.21875" style="1" hidden="1" customWidth="1"/>
    <col min="55" max="55" width="19.88671875" style="1" customWidth="1"/>
    <col min="56" max="56" width="19.33203125" style="1" customWidth="1"/>
    <col min="57" max="57" width="18.109375" style="1" customWidth="1"/>
    <col min="58" max="58" width="22.77734375" style="1" customWidth="1"/>
    <col min="59" max="16384" width="12" style="1"/>
  </cols>
  <sheetData>
    <row r="1" spans="1:61" ht="33" customHeight="1" thickBot="1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20"/>
      <c r="BF1" s="120"/>
    </row>
    <row r="2" spans="1:61" ht="38.25" customHeight="1" thickBot="1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3"/>
    </row>
    <row r="3" spans="1:61" ht="30.75" customHeight="1" thickBot="1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6"/>
    </row>
    <row r="4" spans="1:61" s="2" customFormat="1" ht="94.2" customHeight="1" thickBot="1">
      <c r="A4" s="127" t="s">
        <v>2</v>
      </c>
      <c r="B4" s="127" t="s">
        <v>3</v>
      </c>
      <c r="C4" s="130" t="s">
        <v>4</v>
      </c>
      <c r="D4" s="131"/>
      <c r="E4" s="131"/>
      <c r="F4" s="132"/>
      <c r="G4" s="130" t="s">
        <v>5</v>
      </c>
      <c r="H4" s="131"/>
      <c r="I4" s="131"/>
      <c r="J4" s="132"/>
      <c r="K4" s="108" t="s">
        <v>6</v>
      </c>
      <c r="L4" s="109"/>
      <c r="M4" s="109"/>
      <c r="N4" s="110"/>
      <c r="O4" s="108" t="s">
        <v>7</v>
      </c>
      <c r="P4" s="109"/>
      <c r="Q4" s="109"/>
      <c r="R4" s="110"/>
      <c r="S4" s="108" t="s">
        <v>8</v>
      </c>
      <c r="T4" s="109"/>
      <c r="U4" s="109"/>
      <c r="V4" s="110"/>
      <c r="W4" s="108" t="s">
        <v>9</v>
      </c>
      <c r="X4" s="109"/>
      <c r="Y4" s="109"/>
      <c r="Z4" s="110"/>
      <c r="AA4" s="108" t="s">
        <v>10</v>
      </c>
      <c r="AB4" s="109"/>
      <c r="AC4" s="109"/>
      <c r="AD4" s="110"/>
      <c r="AE4" s="108" t="s">
        <v>10</v>
      </c>
      <c r="AF4" s="109"/>
      <c r="AG4" s="109"/>
      <c r="AH4" s="110"/>
      <c r="AI4" s="108" t="s">
        <v>11</v>
      </c>
      <c r="AJ4" s="109"/>
      <c r="AK4" s="109"/>
      <c r="AL4" s="110"/>
      <c r="AM4" s="108" t="s">
        <v>10</v>
      </c>
      <c r="AN4" s="109"/>
      <c r="AO4" s="109"/>
      <c r="AP4" s="110"/>
      <c r="AQ4" s="108" t="s">
        <v>12</v>
      </c>
      <c r="AR4" s="109"/>
      <c r="AS4" s="109"/>
      <c r="AT4" s="110"/>
      <c r="AU4" s="108" t="s">
        <v>13</v>
      </c>
      <c r="AV4" s="109"/>
      <c r="AW4" s="109"/>
      <c r="AX4" s="110"/>
      <c r="AY4" s="108" t="s">
        <v>14</v>
      </c>
      <c r="AZ4" s="109"/>
      <c r="BA4" s="109"/>
      <c r="BB4" s="110"/>
      <c r="BC4" s="133" t="s">
        <v>15</v>
      </c>
      <c r="BD4" s="134"/>
      <c r="BE4" s="133" t="s">
        <v>16</v>
      </c>
      <c r="BF4" s="134"/>
    </row>
    <row r="5" spans="1:61" s="2" customFormat="1" ht="38.4" customHeight="1" thickBot="1">
      <c r="A5" s="128"/>
      <c r="B5" s="128"/>
      <c r="C5" s="113">
        <v>1</v>
      </c>
      <c r="D5" s="118"/>
      <c r="E5" s="118"/>
      <c r="F5" s="114"/>
      <c r="G5" s="113">
        <v>1</v>
      </c>
      <c r="H5" s="118"/>
      <c r="I5" s="118"/>
      <c r="J5" s="114"/>
      <c r="K5" s="106">
        <v>1</v>
      </c>
      <c r="L5" s="117"/>
      <c r="M5" s="117"/>
      <c r="N5" s="105"/>
      <c r="O5" s="108">
        <v>1</v>
      </c>
      <c r="P5" s="109"/>
      <c r="Q5" s="109"/>
      <c r="R5" s="110"/>
      <c r="S5" s="108">
        <v>1</v>
      </c>
      <c r="T5" s="109"/>
      <c r="U5" s="109"/>
      <c r="V5" s="110"/>
      <c r="W5" s="108">
        <v>1</v>
      </c>
      <c r="X5" s="109"/>
      <c r="Y5" s="109"/>
      <c r="Z5" s="110"/>
      <c r="AA5" s="108">
        <v>2</v>
      </c>
      <c r="AB5" s="109"/>
      <c r="AC5" s="109"/>
      <c r="AD5" s="110"/>
      <c r="AE5" s="108">
        <v>2</v>
      </c>
      <c r="AF5" s="109"/>
      <c r="AG5" s="109"/>
      <c r="AH5" s="110"/>
      <c r="AI5" s="108">
        <v>1</v>
      </c>
      <c r="AJ5" s="109"/>
      <c r="AK5" s="109"/>
      <c r="AL5" s="110"/>
      <c r="AM5" s="108">
        <v>2</v>
      </c>
      <c r="AN5" s="109"/>
      <c r="AO5" s="109"/>
      <c r="AP5" s="110"/>
      <c r="AQ5" s="108">
        <v>3</v>
      </c>
      <c r="AR5" s="109"/>
      <c r="AS5" s="109"/>
      <c r="AT5" s="110"/>
      <c r="AU5" s="108">
        <v>3</v>
      </c>
      <c r="AV5" s="109"/>
      <c r="AW5" s="109"/>
      <c r="AX5" s="110"/>
      <c r="AY5" s="108">
        <v>3</v>
      </c>
      <c r="AZ5" s="109"/>
      <c r="BA5" s="109"/>
      <c r="BB5" s="110"/>
      <c r="BC5" s="135"/>
      <c r="BD5" s="136"/>
      <c r="BE5" s="135"/>
      <c r="BF5" s="136"/>
    </row>
    <row r="6" spans="1:61" s="2" customFormat="1" ht="32.1" customHeight="1" thickBot="1">
      <c r="A6" s="128"/>
      <c r="B6" s="128"/>
      <c r="C6" s="111" t="s">
        <v>17</v>
      </c>
      <c r="D6" s="112"/>
      <c r="E6" s="113" t="s">
        <v>18</v>
      </c>
      <c r="F6" s="114"/>
      <c r="G6" s="111" t="s">
        <v>17</v>
      </c>
      <c r="H6" s="112"/>
      <c r="I6" s="113" t="s">
        <v>18</v>
      </c>
      <c r="J6" s="114"/>
      <c r="K6" s="115" t="s">
        <v>17</v>
      </c>
      <c r="L6" s="116"/>
      <c r="M6" s="106" t="s">
        <v>18</v>
      </c>
      <c r="N6" s="105"/>
      <c r="O6" s="106" t="s">
        <v>17</v>
      </c>
      <c r="P6" s="105"/>
      <c r="Q6" s="106" t="s">
        <v>18</v>
      </c>
      <c r="R6" s="105"/>
      <c r="S6" s="106" t="s">
        <v>17</v>
      </c>
      <c r="T6" s="105"/>
      <c r="U6" s="106" t="s">
        <v>18</v>
      </c>
      <c r="V6" s="105"/>
      <c r="W6" s="106" t="s">
        <v>17</v>
      </c>
      <c r="X6" s="105"/>
      <c r="Y6" s="106" t="s">
        <v>18</v>
      </c>
      <c r="Z6" s="105"/>
      <c r="AA6" s="106" t="s">
        <v>17</v>
      </c>
      <c r="AB6" s="105"/>
      <c r="AC6" s="106" t="s">
        <v>18</v>
      </c>
      <c r="AD6" s="105"/>
      <c r="AE6" s="106" t="s">
        <v>17</v>
      </c>
      <c r="AF6" s="105"/>
      <c r="AG6" s="106" t="s">
        <v>18</v>
      </c>
      <c r="AH6" s="105"/>
      <c r="AI6" s="106" t="s">
        <v>17</v>
      </c>
      <c r="AJ6" s="105"/>
      <c r="AK6" s="106" t="s">
        <v>18</v>
      </c>
      <c r="AL6" s="105"/>
      <c r="AM6" s="106" t="s">
        <v>17</v>
      </c>
      <c r="AN6" s="105"/>
      <c r="AO6" s="106" t="s">
        <v>18</v>
      </c>
      <c r="AP6" s="105"/>
      <c r="AQ6" s="106" t="s">
        <v>17</v>
      </c>
      <c r="AR6" s="107"/>
      <c r="AS6" s="104" t="s">
        <v>18</v>
      </c>
      <c r="AT6" s="105"/>
      <c r="AU6" s="106" t="s">
        <v>17</v>
      </c>
      <c r="AV6" s="107"/>
      <c r="AW6" s="104" t="s">
        <v>18</v>
      </c>
      <c r="AX6" s="105"/>
      <c r="AY6" s="106" t="s">
        <v>17</v>
      </c>
      <c r="AZ6" s="107"/>
      <c r="BA6" s="104" t="s">
        <v>18</v>
      </c>
      <c r="BB6" s="105"/>
      <c r="BC6" s="137"/>
      <c r="BD6" s="138"/>
      <c r="BE6" s="137"/>
      <c r="BF6" s="138"/>
    </row>
    <row r="7" spans="1:61" s="2" customFormat="1" ht="32.1" customHeight="1" thickBot="1">
      <c r="A7" s="129"/>
      <c r="B7" s="129"/>
      <c r="C7" s="13" t="s">
        <v>19</v>
      </c>
      <c r="D7" s="14" t="s">
        <v>20</v>
      </c>
      <c r="E7" s="13" t="s">
        <v>19</v>
      </c>
      <c r="F7" s="14" t="s">
        <v>20</v>
      </c>
      <c r="G7" s="13" t="s">
        <v>19</v>
      </c>
      <c r="H7" s="14" t="s">
        <v>20</v>
      </c>
      <c r="I7" s="13" t="s">
        <v>19</v>
      </c>
      <c r="J7" s="14" t="s">
        <v>20</v>
      </c>
      <c r="K7" s="15" t="s">
        <v>19</v>
      </c>
      <c r="L7" s="16" t="s">
        <v>20</v>
      </c>
      <c r="M7" s="15" t="s">
        <v>19</v>
      </c>
      <c r="N7" s="16" t="s">
        <v>20</v>
      </c>
      <c r="O7" s="17" t="s">
        <v>19</v>
      </c>
      <c r="P7" s="18" t="s">
        <v>20</v>
      </c>
      <c r="Q7" s="17" t="s">
        <v>19</v>
      </c>
      <c r="R7" s="19" t="s">
        <v>20</v>
      </c>
      <c r="S7" s="20" t="s">
        <v>19</v>
      </c>
      <c r="T7" s="18" t="s">
        <v>20</v>
      </c>
      <c r="U7" s="17" t="s">
        <v>19</v>
      </c>
      <c r="V7" s="19" t="s">
        <v>20</v>
      </c>
      <c r="W7" s="21" t="s">
        <v>19</v>
      </c>
      <c r="X7" s="22" t="s">
        <v>20</v>
      </c>
      <c r="Y7" s="21" t="s">
        <v>19</v>
      </c>
      <c r="Z7" s="23" t="s">
        <v>20</v>
      </c>
      <c r="AA7" s="17" t="s">
        <v>19</v>
      </c>
      <c r="AB7" s="18" t="s">
        <v>20</v>
      </c>
      <c r="AC7" s="20" t="s">
        <v>19</v>
      </c>
      <c r="AD7" s="19" t="s">
        <v>20</v>
      </c>
      <c r="AE7" s="21" t="s">
        <v>19</v>
      </c>
      <c r="AF7" s="22" t="s">
        <v>20</v>
      </c>
      <c r="AG7" s="21" t="s">
        <v>19</v>
      </c>
      <c r="AH7" s="23" t="s">
        <v>20</v>
      </c>
      <c r="AI7" s="24" t="s">
        <v>19</v>
      </c>
      <c r="AJ7" s="22" t="s">
        <v>20</v>
      </c>
      <c r="AK7" s="21" t="s">
        <v>19</v>
      </c>
      <c r="AL7" s="22" t="s">
        <v>20</v>
      </c>
      <c r="AM7" s="21" t="s">
        <v>19</v>
      </c>
      <c r="AN7" s="22" t="s">
        <v>20</v>
      </c>
      <c r="AO7" s="21" t="s">
        <v>19</v>
      </c>
      <c r="AP7" s="25" t="s">
        <v>20</v>
      </c>
      <c r="AQ7" s="17" t="s">
        <v>19</v>
      </c>
      <c r="AR7" s="18" t="s">
        <v>20</v>
      </c>
      <c r="AS7" s="20" t="s">
        <v>19</v>
      </c>
      <c r="AT7" s="19" t="s">
        <v>20</v>
      </c>
      <c r="AU7" s="17" t="s">
        <v>19</v>
      </c>
      <c r="AV7" s="18" t="s">
        <v>20</v>
      </c>
      <c r="AW7" s="20" t="s">
        <v>19</v>
      </c>
      <c r="AX7" s="19" t="s">
        <v>20</v>
      </c>
      <c r="AY7" s="21" t="s">
        <v>19</v>
      </c>
      <c r="AZ7" s="22" t="s">
        <v>20</v>
      </c>
      <c r="BA7" s="24" t="s">
        <v>19</v>
      </c>
      <c r="BB7" s="23" t="s">
        <v>20</v>
      </c>
      <c r="BC7" s="24" t="s">
        <v>19</v>
      </c>
      <c r="BD7" s="23" t="s">
        <v>20</v>
      </c>
      <c r="BE7" s="21" t="s">
        <v>19</v>
      </c>
      <c r="BF7" s="23" t="s">
        <v>20</v>
      </c>
    </row>
    <row r="8" spans="1:61" ht="32.1" customHeight="1">
      <c r="A8" s="26">
        <v>1</v>
      </c>
      <c r="B8" s="27" t="s">
        <v>21</v>
      </c>
      <c r="C8" s="28">
        <v>9097</v>
      </c>
      <c r="D8" s="28">
        <v>44929.346520500003</v>
      </c>
      <c r="E8" s="28">
        <v>53859</v>
      </c>
      <c r="F8" s="28">
        <v>204878.06866789999</v>
      </c>
      <c r="G8" s="28">
        <v>3873</v>
      </c>
      <c r="H8" s="28">
        <v>6051.0199899999998</v>
      </c>
      <c r="I8" s="28">
        <v>5641</v>
      </c>
      <c r="J8" s="28">
        <v>6754.8033814999999</v>
      </c>
      <c r="K8" s="28">
        <v>14370</v>
      </c>
      <c r="L8" s="28">
        <v>68355.843710199988</v>
      </c>
      <c r="M8" s="28">
        <v>82615</v>
      </c>
      <c r="N8" s="28">
        <v>552444.87474910007</v>
      </c>
      <c r="O8" s="29">
        <v>261937</v>
      </c>
      <c r="P8" s="30">
        <v>1002694.87708</v>
      </c>
      <c r="Q8" s="30"/>
      <c r="R8" s="31"/>
      <c r="S8" s="32"/>
      <c r="T8" s="30"/>
      <c r="U8" s="30"/>
      <c r="V8" s="31"/>
      <c r="W8" s="33"/>
      <c r="X8" s="34"/>
      <c r="Y8" s="34"/>
      <c r="Z8" s="35"/>
      <c r="AA8" s="36">
        <v>3873</v>
      </c>
      <c r="AB8" s="37">
        <v>6051.0199899999998</v>
      </c>
      <c r="AC8" s="37">
        <v>5641</v>
      </c>
      <c r="AD8" s="38">
        <v>6754.8033814999999</v>
      </c>
      <c r="AE8" s="33"/>
      <c r="AF8" s="34"/>
      <c r="AG8" s="34"/>
      <c r="AH8" s="39"/>
      <c r="AI8" s="33"/>
      <c r="AJ8" s="34"/>
      <c r="AK8" s="34"/>
      <c r="AL8" s="39"/>
      <c r="AM8" s="40"/>
      <c r="AN8" s="34"/>
      <c r="AO8" s="34"/>
      <c r="AP8" s="35"/>
      <c r="AQ8" s="41"/>
      <c r="AR8" s="30"/>
      <c r="AS8" s="30"/>
      <c r="AT8" s="42"/>
      <c r="AU8" s="43">
        <v>14370</v>
      </c>
      <c r="AV8" s="43">
        <v>68355.843710199988</v>
      </c>
      <c r="AW8" s="43">
        <v>82615</v>
      </c>
      <c r="AX8" s="43">
        <v>552444.87474910007</v>
      </c>
      <c r="AY8" s="44">
        <v>261937</v>
      </c>
      <c r="AZ8" s="37">
        <v>1002694.87708</v>
      </c>
      <c r="BA8" s="37"/>
      <c r="BB8" s="38"/>
      <c r="BC8" s="36">
        <v>261937</v>
      </c>
      <c r="BD8" s="38">
        <v>1002694.87708</v>
      </c>
      <c r="BE8" s="40">
        <v>15098</v>
      </c>
      <c r="BF8" s="39">
        <v>81458</v>
      </c>
    </row>
    <row r="9" spans="1:61" s="58" customFormat="1" ht="32.1" customHeight="1">
      <c r="A9" s="45">
        <v>2</v>
      </c>
      <c r="B9" s="46" t="s">
        <v>22</v>
      </c>
      <c r="C9" s="47">
        <v>5586</v>
      </c>
      <c r="D9" s="47">
        <v>14684.753369999997</v>
      </c>
      <c r="E9" s="47">
        <v>5586</v>
      </c>
      <c r="F9" s="47">
        <v>14684.753369999997</v>
      </c>
      <c r="G9" s="47"/>
      <c r="H9" s="47"/>
      <c r="I9" s="47"/>
      <c r="J9" s="47"/>
      <c r="K9" s="47"/>
      <c r="L9" s="47"/>
      <c r="M9" s="47"/>
      <c r="N9" s="47"/>
      <c r="O9" s="48"/>
      <c r="P9" s="43"/>
      <c r="Q9" s="43"/>
      <c r="R9" s="49"/>
      <c r="S9" s="50"/>
      <c r="T9" s="43"/>
      <c r="U9" s="43"/>
      <c r="V9" s="49"/>
      <c r="W9" s="51"/>
      <c r="X9" s="52"/>
      <c r="Y9" s="52"/>
      <c r="Z9" s="53"/>
      <c r="AA9" s="54">
        <v>2697</v>
      </c>
      <c r="AB9" s="52">
        <v>5039</v>
      </c>
      <c r="AC9" s="52">
        <v>2697</v>
      </c>
      <c r="AD9" s="55">
        <v>5039</v>
      </c>
      <c r="AE9" s="51"/>
      <c r="AF9" s="52"/>
      <c r="AG9" s="52"/>
      <c r="AH9" s="55"/>
      <c r="AI9" s="51"/>
      <c r="AJ9" s="52"/>
      <c r="AK9" s="52"/>
      <c r="AL9" s="55"/>
      <c r="AM9" s="54"/>
      <c r="AN9" s="52"/>
      <c r="AO9" s="52"/>
      <c r="AP9" s="53"/>
      <c r="AQ9" s="56"/>
      <c r="AR9" s="43"/>
      <c r="AS9" s="43"/>
      <c r="AT9" s="57"/>
      <c r="AU9" s="43">
        <v>11858</v>
      </c>
      <c r="AV9" s="43">
        <v>19696.78039</v>
      </c>
      <c r="AW9" s="43">
        <v>11858</v>
      </c>
      <c r="AX9" s="43">
        <v>19696.78039</v>
      </c>
      <c r="AY9" s="51"/>
      <c r="AZ9" s="52"/>
      <c r="BA9" s="52"/>
      <c r="BB9" s="55"/>
      <c r="BC9" s="54">
        <v>137611</v>
      </c>
      <c r="BD9" s="55">
        <v>535203.52856000001</v>
      </c>
      <c r="BE9" s="54">
        <v>6374</v>
      </c>
      <c r="BF9" s="55">
        <v>32256.38</v>
      </c>
      <c r="BG9" s="1"/>
      <c r="BH9" s="1"/>
      <c r="BI9" s="1"/>
    </row>
    <row r="10" spans="1:61" ht="32.1" customHeight="1">
      <c r="A10" s="26">
        <v>3</v>
      </c>
      <c r="B10" s="46" t="s">
        <v>23</v>
      </c>
      <c r="C10" s="47">
        <v>898</v>
      </c>
      <c r="D10" s="47">
        <v>2352.85592</v>
      </c>
      <c r="E10" s="47">
        <v>898</v>
      </c>
      <c r="F10" s="47">
        <v>2352.85592</v>
      </c>
      <c r="G10" s="46"/>
      <c r="H10" s="46"/>
      <c r="I10" s="46"/>
      <c r="J10" s="46"/>
      <c r="K10" s="47"/>
      <c r="L10" s="47"/>
      <c r="M10" s="47"/>
      <c r="N10" s="47"/>
      <c r="O10" s="48"/>
      <c r="P10" s="43"/>
      <c r="Q10" s="43"/>
      <c r="R10" s="49"/>
      <c r="S10" s="50"/>
      <c r="T10" s="43"/>
      <c r="U10" s="43"/>
      <c r="V10" s="49"/>
      <c r="W10" s="51"/>
      <c r="X10" s="52"/>
      <c r="Y10" s="52"/>
      <c r="Z10" s="53"/>
      <c r="AA10" s="54">
        <v>384</v>
      </c>
      <c r="AB10" s="52">
        <v>620.14949000000013</v>
      </c>
      <c r="AC10" s="52">
        <v>384</v>
      </c>
      <c r="AD10" s="55">
        <v>620.14949000000013</v>
      </c>
      <c r="AE10" s="51"/>
      <c r="AF10" s="52"/>
      <c r="AG10" s="52"/>
      <c r="AH10" s="55"/>
      <c r="AI10" s="51"/>
      <c r="AJ10" s="52"/>
      <c r="AK10" s="52"/>
      <c r="AL10" s="55"/>
      <c r="AM10" s="54"/>
      <c r="AN10" s="52"/>
      <c r="AO10" s="52"/>
      <c r="AP10" s="53"/>
      <c r="AQ10" s="56"/>
      <c r="AR10" s="43"/>
      <c r="AS10" s="43"/>
      <c r="AT10" s="57"/>
      <c r="AU10" s="43">
        <v>469</v>
      </c>
      <c r="AV10" s="43">
        <v>1304.46596</v>
      </c>
      <c r="AW10" s="43">
        <v>853</v>
      </c>
      <c r="AX10" s="43">
        <v>1924.6154500000002</v>
      </c>
      <c r="AY10" s="51">
        <v>853</v>
      </c>
      <c r="AZ10" s="52">
        <v>1924.6154500000002</v>
      </c>
      <c r="BA10" s="52"/>
      <c r="BB10" s="55"/>
      <c r="BC10" s="54">
        <v>24970</v>
      </c>
      <c r="BD10" s="55">
        <v>84596.388406500002</v>
      </c>
      <c r="BE10" s="54">
        <v>3141</v>
      </c>
      <c r="BF10" s="55">
        <v>15311.477867099999</v>
      </c>
    </row>
    <row r="11" spans="1:61" ht="31.8" customHeight="1">
      <c r="A11" s="45">
        <v>4</v>
      </c>
      <c r="B11" s="46" t="s">
        <v>24</v>
      </c>
      <c r="C11" s="47">
        <v>319</v>
      </c>
      <c r="D11" s="47">
        <v>5380.0101864999997</v>
      </c>
      <c r="E11" s="47">
        <v>319</v>
      </c>
      <c r="F11" s="47">
        <v>4304.0081491999999</v>
      </c>
      <c r="G11" s="47">
        <v>68</v>
      </c>
      <c r="H11" s="47">
        <v>102.72999999999999</v>
      </c>
      <c r="I11" s="47">
        <v>68</v>
      </c>
      <c r="J11" s="47">
        <v>102.72999999999999</v>
      </c>
      <c r="K11" s="47">
        <v>466</v>
      </c>
      <c r="L11" s="47">
        <v>5761.2919051050012</v>
      </c>
      <c r="M11" s="47">
        <v>466</v>
      </c>
      <c r="N11" s="47">
        <v>4685.2898678049987</v>
      </c>
      <c r="O11" s="48"/>
      <c r="P11" s="43"/>
      <c r="Q11" s="43"/>
      <c r="R11" s="49"/>
      <c r="S11" s="50"/>
      <c r="T11" s="43"/>
      <c r="U11" s="43"/>
      <c r="V11" s="49"/>
      <c r="W11" s="51"/>
      <c r="X11" s="52"/>
      <c r="Y11" s="52"/>
      <c r="Z11" s="53"/>
      <c r="AA11" s="54">
        <v>68</v>
      </c>
      <c r="AB11" s="52">
        <v>102.72999999999999</v>
      </c>
      <c r="AC11" s="52">
        <v>68</v>
      </c>
      <c r="AD11" s="55">
        <v>102.72999999999999</v>
      </c>
      <c r="AE11" s="51"/>
      <c r="AF11" s="52"/>
      <c r="AG11" s="52"/>
      <c r="AH11" s="55"/>
      <c r="AI11" s="51"/>
      <c r="AJ11" s="52"/>
      <c r="AK11" s="52"/>
      <c r="AL11" s="55"/>
      <c r="AM11" s="54"/>
      <c r="AN11" s="52"/>
      <c r="AO11" s="52"/>
      <c r="AP11" s="53"/>
      <c r="AQ11" s="56"/>
      <c r="AR11" s="43"/>
      <c r="AS11" s="43"/>
      <c r="AT11" s="57"/>
      <c r="AU11" s="43">
        <v>466</v>
      </c>
      <c r="AV11" s="43">
        <v>5761.2919051050012</v>
      </c>
      <c r="AW11" s="43">
        <v>466</v>
      </c>
      <c r="AX11" s="43">
        <v>4685.2898678049987</v>
      </c>
      <c r="AY11" s="51"/>
      <c r="AZ11" s="52"/>
      <c r="BA11" s="52"/>
      <c r="BB11" s="55"/>
      <c r="BC11" s="54">
        <v>12762</v>
      </c>
      <c r="BD11" s="55">
        <v>53893.192793199996</v>
      </c>
      <c r="BE11" s="54">
        <v>767</v>
      </c>
      <c r="BF11" s="55">
        <v>4612.4466918999997</v>
      </c>
    </row>
    <row r="12" spans="1:61" ht="31.8" customHeight="1">
      <c r="A12" s="26">
        <v>5</v>
      </c>
      <c r="B12" s="46" t="s">
        <v>25</v>
      </c>
      <c r="C12" s="47">
        <v>5664</v>
      </c>
      <c r="D12" s="47">
        <v>8824.119999999999</v>
      </c>
      <c r="E12" s="47">
        <v>5664</v>
      </c>
      <c r="F12" s="47">
        <v>8824.119999999999</v>
      </c>
      <c r="G12" s="47"/>
      <c r="H12" s="47"/>
      <c r="I12" s="47"/>
      <c r="J12" s="47"/>
      <c r="K12" s="47"/>
      <c r="L12" s="47"/>
      <c r="M12" s="47"/>
      <c r="N12" s="47"/>
      <c r="O12" s="48"/>
      <c r="P12" s="43"/>
      <c r="Q12" s="43"/>
      <c r="R12" s="49"/>
      <c r="S12" s="50"/>
      <c r="T12" s="43"/>
      <c r="U12" s="43"/>
      <c r="V12" s="49"/>
      <c r="W12" s="51"/>
      <c r="X12" s="52"/>
      <c r="Y12" s="52"/>
      <c r="Z12" s="53"/>
      <c r="AA12" s="54">
        <v>5323</v>
      </c>
      <c r="AB12" s="52">
        <v>7948.8600000000006</v>
      </c>
      <c r="AC12" s="52">
        <v>5323</v>
      </c>
      <c r="AD12" s="55">
        <v>7948.8600000000006</v>
      </c>
      <c r="AE12" s="51"/>
      <c r="AF12" s="52"/>
      <c r="AG12" s="52"/>
      <c r="AH12" s="55"/>
      <c r="AI12" s="51"/>
      <c r="AJ12" s="52"/>
      <c r="AK12" s="52"/>
      <c r="AL12" s="55"/>
      <c r="AM12" s="54"/>
      <c r="AN12" s="52"/>
      <c r="AO12" s="52"/>
      <c r="AP12" s="53"/>
      <c r="AQ12" s="56"/>
      <c r="AR12" s="43"/>
      <c r="AS12" s="43"/>
      <c r="AT12" s="57"/>
      <c r="AU12" s="43">
        <v>8055</v>
      </c>
      <c r="AV12" s="43">
        <v>12442.059999999998</v>
      </c>
      <c r="AW12" s="43">
        <v>36302</v>
      </c>
      <c r="AX12" s="43">
        <v>71279.290000000008</v>
      </c>
      <c r="AY12" s="51"/>
      <c r="AZ12" s="52"/>
      <c r="BA12" s="52"/>
      <c r="BB12" s="55"/>
      <c r="BC12" s="54">
        <v>45865</v>
      </c>
      <c r="BD12" s="55">
        <v>154026.57</v>
      </c>
      <c r="BE12" s="54">
        <v>3495</v>
      </c>
      <c r="BF12" s="55">
        <v>35925.81</v>
      </c>
    </row>
    <row r="13" spans="1:61" ht="32.1" customHeight="1">
      <c r="A13" s="45">
        <v>6</v>
      </c>
      <c r="B13" s="46" t="s">
        <v>26</v>
      </c>
      <c r="C13" s="47">
        <v>11</v>
      </c>
      <c r="D13" s="47">
        <v>78.5</v>
      </c>
      <c r="E13" s="47">
        <v>11</v>
      </c>
      <c r="F13" s="47">
        <v>78.5</v>
      </c>
      <c r="G13" s="47">
        <v>12</v>
      </c>
      <c r="H13" s="47">
        <v>83</v>
      </c>
      <c r="I13" s="47">
        <v>12</v>
      </c>
      <c r="J13" s="47">
        <v>83</v>
      </c>
      <c r="K13" s="47">
        <v>11</v>
      </c>
      <c r="L13" s="47">
        <v>78</v>
      </c>
      <c r="M13" s="47">
        <v>11</v>
      </c>
      <c r="N13" s="47">
        <v>78</v>
      </c>
      <c r="O13" s="48">
        <v>5</v>
      </c>
      <c r="P13" s="43">
        <v>12.35</v>
      </c>
      <c r="Q13" s="43">
        <v>5</v>
      </c>
      <c r="R13" s="49">
        <v>12.35</v>
      </c>
      <c r="S13" s="50">
        <v>39</v>
      </c>
      <c r="T13" s="43">
        <v>53</v>
      </c>
      <c r="U13" s="43">
        <v>39</v>
      </c>
      <c r="V13" s="49">
        <v>53</v>
      </c>
      <c r="W13" s="51">
        <v>76</v>
      </c>
      <c r="X13" s="52">
        <v>331</v>
      </c>
      <c r="Y13" s="52">
        <v>76</v>
      </c>
      <c r="Z13" s="53">
        <v>331</v>
      </c>
      <c r="AA13" s="54">
        <v>1</v>
      </c>
      <c r="AB13" s="52">
        <v>3</v>
      </c>
      <c r="AC13" s="52">
        <v>1</v>
      </c>
      <c r="AD13" s="55">
        <v>3</v>
      </c>
      <c r="AE13" s="51">
        <v>0</v>
      </c>
      <c r="AF13" s="52">
        <v>0</v>
      </c>
      <c r="AG13" s="52">
        <v>0</v>
      </c>
      <c r="AH13" s="55">
        <v>0</v>
      </c>
      <c r="AI13" s="51">
        <v>76</v>
      </c>
      <c r="AJ13" s="52">
        <v>330</v>
      </c>
      <c r="AK13" s="52">
        <v>76</v>
      </c>
      <c r="AL13" s="55">
        <v>330</v>
      </c>
      <c r="AM13" s="54">
        <v>0</v>
      </c>
      <c r="AN13" s="52">
        <v>0</v>
      </c>
      <c r="AO13" s="52">
        <v>0</v>
      </c>
      <c r="AP13" s="53">
        <v>0</v>
      </c>
      <c r="AQ13" s="56">
        <v>16</v>
      </c>
      <c r="AR13" s="43">
        <v>90.35</v>
      </c>
      <c r="AS13" s="43">
        <v>16</v>
      </c>
      <c r="AT13" s="57">
        <v>90.35</v>
      </c>
      <c r="AU13" s="43">
        <v>11</v>
      </c>
      <c r="AV13" s="43">
        <v>78.5</v>
      </c>
      <c r="AW13" s="43">
        <v>11</v>
      </c>
      <c r="AX13" s="43">
        <v>78.5</v>
      </c>
      <c r="AY13" s="51">
        <v>28</v>
      </c>
      <c r="AZ13" s="52">
        <v>173.35</v>
      </c>
      <c r="BA13" s="52">
        <v>28</v>
      </c>
      <c r="BB13" s="55">
        <v>173.35</v>
      </c>
      <c r="BC13" s="54">
        <v>534</v>
      </c>
      <c r="BD13" s="55">
        <v>2753.8300000000004</v>
      </c>
      <c r="BE13" s="54">
        <v>107</v>
      </c>
      <c r="BF13" s="55">
        <v>428</v>
      </c>
    </row>
    <row r="14" spans="1:61" ht="32.1" customHeight="1">
      <c r="A14" s="26">
        <v>7</v>
      </c>
      <c r="B14" s="46" t="s">
        <v>27</v>
      </c>
      <c r="C14" s="47">
        <v>4240</v>
      </c>
      <c r="D14" s="47">
        <v>12919.710270000365</v>
      </c>
      <c r="E14" s="47">
        <v>4240</v>
      </c>
      <c r="F14" s="47">
        <v>13464.59805870005</v>
      </c>
      <c r="G14" s="47">
        <v>1921</v>
      </c>
      <c r="H14" s="47">
        <v>2783.6899999999446</v>
      </c>
      <c r="I14" s="47">
        <v>1921</v>
      </c>
      <c r="J14" s="47">
        <v>2518.5647677999932</v>
      </c>
      <c r="K14" s="47">
        <v>6740</v>
      </c>
      <c r="L14" s="47">
        <v>20819.505349998788</v>
      </c>
      <c r="M14" s="47">
        <v>6740</v>
      </c>
      <c r="N14" s="47">
        <v>20819.505349998788</v>
      </c>
      <c r="O14" s="48">
        <v>61321</v>
      </c>
      <c r="P14" s="43">
        <v>287780.56094509992</v>
      </c>
      <c r="Q14" s="43">
        <v>61321</v>
      </c>
      <c r="R14" s="49">
        <v>287780.56094509992</v>
      </c>
      <c r="S14" s="50">
        <v>4382</v>
      </c>
      <c r="T14" s="43">
        <v>51698.972045500006</v>
      </c>
      <c r="U14" s="43"/>
      <c r="V14" s="49"/>
      <c r="W14" s="51"/>
      <c r="X14" s="52"/>
      <c r="Y14" s="52"/>
      <c r="Z14" s="53"/>
      <c r="AA14" s="54">
        <v>1921</v>
      </c>
      <c r="AB14" s="52">
        <v>2783.6899999999446</v>
      </c>
      <c r="AC14" s="52">
        <v>1921</v>
      </c>
      <c r="AD14" s="55">
        <v>2518.5647677999932</v>
      </c>
      <c r="AE14" s="51"/>
      <c r="AF14" s="52"/>
      <c r="AG14" s="52"/>
      <c r="AH14" s="55"/>
      <c r="AI14" s="51"/>
      <c r="AJ14" s="52"/>
      <c r="AK14" s="52"/>
      <c r="AL14" s="55"/>
      <c r="AM14" s="54"/>
      <c r="AN14" s="52"/>
      <c r="AO14" s="52"/>
      <c r="AP14" s="53"/>
      <c r="AQ14" s="56"/>
      <c r="AR14" s="43"/>
      <c r="AS14" s="43"/>
      <c r="AT14" s="57"/>
      <c r="AU14" s="43">
        <v>6740</v>
      </c>
      <c r="AV14" s="43">
        <v>20819.505349998788</v>
      </c>
      <c r="AW14" s="43">
        <v>6740</v>
      </c>
      <c r="AX14" s="43">
        <v>20819.505349998788</v>
      </c>
      <c r="AY14" s="51"/>
      <c r="AZ14" s="52"/>
      <c r="BA14" s="52"/>
      <c r="BB14" s="55"/>
      <c r="BC14" s="54">
        <v>61321</v>
      </c>
      <c r="BD14" s="55">
        <v>287780.56094509992</v>
      </c>
      <c r="BE14" s="54">
        <v>4382</v>
      </c>
      <c r="BF14" s="55">
        <v>51698.972045500006</v>
      </c>
    </row>
    <row r="15" spans="1:61" ht="32.1" customHeight="1">
      <c r="A15" s="45">
        <v>8</v>
      </c>
      <c r="B15" s="46" t="s">
        <v>28</v>
      </c>
      <c r="C15" s="47">
        <v>1044</v>
      </c>
      <c r="D15" s="47">
        <v>2314.88</v>
      </c>
      <c r="E15" s="47">
        <v>1044</v>
      </c>
      <c r="F15" s="47">
        <v>2124.5400000000004</v>
      </c>
      <c r="G15" s="47">
        <v>280</v>
      </c>
      <c r="H15" s="47">
        <v>475.85000000000008</v>
      </c>
      <c r="I15" s="47">
        <v>280</v>
      </c>
      <c r="J15" s="47">
        <v>410.95000000000005</v>
      </c>
      <c r="K15" s="47">
        <v>1265</v>
      </c>
      <c r="L15" s="47">
        <v>3064.4900000000002</v>
      </c>
      <c r="M15" s="47">
        <v>1265</v>
      </c>
      <c r="N15" s="47">
        <v>2756.6300000000006</v>
      </c>
      <c r="O15" s="48">
        <v>1265</v>
      </c>
      <c r="P15" s="43">
        <v>2756.6300000000006</v>
      </c>
      <c r="Q15" s="43">
        <v>20060</v>
      </c>
      <c r="R15" s="49">
        <v>65438.400000000001</v>
      </c>
      <c r="S15" s="50"/>
      <c r="T15" s="43"/>
      <c r="U15" s="43"/>
      <c r="V15" s="49"/>
      <c r="W15" s="51"/>
      <c r="X15" s="52"/>
      <c r="Y15" s="52"/>
      <c r="Z15" s="53"/>
      <c r="AA15" s="54">
        <v>280</v>
      </c>
      <c r="AB15" s="52">
        <v>475.85000000000008</v>
      </c>
      <c r="AC15" s="52">
        <v>280</v>
      </c>
      <c r="AD15" s="55">
        <v>410.95000000000005</v>
      </c>
      <c r="AE15" s="51"/>
      <c r="AF15" s="52"/>
      <c r="AG15" s="52"/>
      <c r="AH15" s="55"/>
      <c r="AI15" s="51"/>
      <c r="AJ15" s="52"/>
      <c r="AK15" s="52"/>
      <c r="AL15" s="55"/>
      <c r="AM15" s="54"/>
      <c r="AN15" s="52"/>
      <c r="AO15" s="52"/>
      <c r="AP15" s="53"/>
      <c r="AQ15" s="56"/>
      <c r="AR15" s="43"/>
      <c r="AS15" s="43"/>
      <c r="AT15" s="57"/>
      <c r="AU15" s="43">
        <v>1265</v>
      </c>
      <c r="AV15" s="43">
        <v>3064.4900000000002</v>
      </c>
      <c r="AW15" s="43">
        <v>1265</v>
      </c>
      <c r="AX15" s="43">
        <v>2756.6300000000006</v>
      </c>
      <c r="AY15" s="51">
        <v>1265</v>
      </c>
      <c r="AZ15" s="52">
        <v>2756.6300000000006</v>
      </c>
      <c r="BA15" s="52">
        <v>20060</v>
      </c>
      <c r="BB15" s="55">
        <v>65438.400000000001</v>
      </c>
      <c r="BC15" s="54">
        <v>20060</v>
      </c>
      <c r="BD15" s="55">
        <v>65438.400000000001</v>
      </c>
      <c r="BE15" s="54">
        <v>1134</v>
      </c>
      <c r="BF15" s="59">
        <v>5842.0199999999986</v>
      </c>
    </row>
    <row r="16" spans="1:61" ht="32.1" customHeight="1">
      <c r="A16" s="26">
        <v>9</v>
      </c>
      <c r="B16" s="46" t="s">
        <v>29</v>
      </c>
      <c r="C16" s="47">
        <v>702</v>
      </c>
      <c r="D16" s="47">
        <v>1312.1836099999998</v>
      </c>
      <c r="E16" s="47">
        <v>702</v>
      </c>
      <c r="F16" s="47">
        <v>1312.1836099999998</v>
      </c>
      <c r="G16" s="47"/>
      <c r="H16" s="47"/>
      <c r="I16" s="47"/>
      <c r="J16" s="47"/>
      <c r="K16" s="47"/>
      <c r="L16" s="47"/>
      <c r="M16" s="47"/>
      <c r="N16" s="47"/>
      <c r="O16" s="48"/>
      <c r="P16" s="43"/>
      <c r="Q16" s="43"/>
      <c r="R16" s="49"/>
      <c r="S16" s="50"/>
      <c r="T16" s="43"/>
      <c r="U16" s="43"/>
      <c r="V16" s="49"/>
      <c r="W16" s="51"/>
      <c r="X16" s="52"/>
      <c r="Y16" s="52"/>
      <c r="Z16" s="53"/>
      <c r="AA16" s="54">
        <v>543</v>
      </c>
      <c r="AB16" s="52">
        <v>792.63128000000006</v>
      </c>
      <c r="AC16" s="52">
        <v>543</v>
      </c>
      <c r="AD16" s="55">
        <v>792.63128000000006</v>
      </c>
      <c r="AE16" s="51"/>
      <c r="AF16" s="52"/>
      <c r="AG16" s="52"/>
      <c r="AH16" s="55"/>
      <c r="AI16" s="51"/>
      <c r="AJ16" s="52"/>
      <c r="AK16" s="52"/>
      <c r="AL16" s="55"/>
      <c r="AM16" s="54"/>
      <c r="AN16" s="52"/>
      <c r="AO16" s="52"/>
      <c r="AP16" s="53"/>
      <c r="AQ16" s="56"/>
      <c r="AR16" s="43"/>
      <c r="AS16" s="43"/>
      <c r="AT16" s="57"/>
      <c r="AU16" s="43">
        <v>1038</v>
      </c>
      <c r="AV16" s="43">
        <v>1598.5106399999997</v>
      </c>
      <c r="AW16" s="43">
        <v>1038</v>
      </c>
      <c r="AX16" s="43">
        <v>1598.5106399999997</v>
      </c>
      <c r="AY16" s="51"/>
      <c r="AZ16" s="52"/>
      <c r="BA16" s="52"/>
      <c r="BB16" s="55"/>
      <c r="BC16" s="54">
        <v>17033</v>
      </c>
      <c r="BD16" s="55">
        <v>75265.552165500019</v>
      </c>
      <c r="BE16" s="54">
        <v>3267</v>
      </c>
      <c r="BF16" s="55">
        <v>30418.575686699998</v>
      </c>
    </row>
    <row r="17" spans="1:61" ht="32.1" customHeight="1">
      <c r="A17" s="45">
        <v>10</v>
      </c>
      <c r="B17" s="46" t="s">
        <v>30</v>
      </c>
      <c r="C17" s="47">
        <v>316</v>
      </c>
      <c r="D17" s="47">
        <v>991.60100000000011</v>
      </c>
      <c r="E17" s="47">
        <v>316</v>
      </c>
      <c r="F17" s="47">
        <v>991.60100000000011</v>
      </c>
      <c r="G17" s="47">
        <v>55</v>
      </c>
      <c r="H17" s="47">
        <v>68.550000000000011</v>
      </c>
      <c r="I17" s="47">
        <v>55</v>
      </c>
      <c r="J17" s="47">
        <v>68.550000000000011</v>
      </c>
      <c r="K17" s="47">
        <v>352</v>
      </c>
      <c r="L17" s="47">
        <v>1135.9309999999998</v>
      </c>
      <c r="M17" s="47">
        <v>352</v>
      </c>
      <c r="N17" s="47">
        <v>1135.9309999999998</v>
      </c>
      <c r="O17" s="48"/>
      <c r="P17" s="43"/>
      <c r="Q17" s="43"/>
      <c r="R17" s="49"/>
      <c r="S17" s="50"/>
      <c r="T17" s="43"/>
      <c r="U17" s="43"/>
      <c r="V17" s="49"/>
      <c r="W17" s="51"/>
      <c r="X17" s="52"/>
      <c r="Y17" s="52"/>
      <c r="Z17" s="53"/>
      <c r="AA17" s="54">
        <v>55</v>
      </c>
      <c r="AB17" s="52">
        <v>68.550000000000011</v>
      </c>
      <c r="AC17" s="52">
        <v>55</v>
      </c>
      <c r="AD17" s="55">
        <v>68.550000000000011</v>
      </c>
      <c r="AE17" s="51"/>
      <c r="AF17" s="52"/>
      <c r="AG17" s="52"/>
      <c r="AH17" s="55"/>
      <c r="AI17" s="51"/>
      <c r="AJ17" s="52"/>
      <c r="AK17" s="52"/>
      <c r="AL17" s="55"/>
      <c r="AM17" s="54"/>
      <c r="AN17" s="52"/>
      <c r="AO17" s="52"/>
      <c r="AP17" s="53"/>
      <c r="AQ17" s="56"/>
      <c r="AR17" s="43"/>
      <c r="AS17" s="43"/>
      <c r="AT17" s="57"/>
      <c r="AU17" s="43">
        <v>352</v>
      </c>
      <c r="AV17" s="43">
        <v>1135.9309999999998</v>
      </c>
      <c r="AW17" s="43">
        <v>352</v>
      </c>
      <c r="AX17" s="43">
        <v>1135.9309999999998</v>
      </c>
      <c r="AY17" s="51"/>
      <c r="AZ17" s="52"/>
      <c r="BA17" s="52"/>
      <c r="BB17" s="55"/>
      <c r="BC17" s="54">
        <v>2872</v>
      </c>
      <c r="BD17" s="55">
        <v>17348.060000000001</v>
      </c>
      <c r="BE17" s="54">
        <v>0</v>
      </c>
      <c r="BF17" s="55">
        <v>0</v>
      </c>
    </row>
    <row r="18" spans="1:61" ht="32.1" customHeight="1">
      <c r="A18" s="26">
        <v>11</v>
      </c>
      <c r="B18" s="46" t="s">
        <v>31</v>
      </c>
      <c r="C18" s="47">
        <v>11043</v>
      </c>
      <c r="D18" s="47">
        <v>17104.034154699999</v>
      </c>
      <c r="E18" s="47">
        <v>11043</v>
      </c>
      <c r="F18" s="47">
        <v>17104.034154699999</v>
      </c>
      <c r="G18" s="47"/>
      <c r="H18" s="47"/>
      <c r="I18" s="47"/>
      <c r="J18" s="47"/>
      <c r="K18" s="47"/>
      <c r="L18" s="47"/>
      <c r="M18" s="47"/>
      <c r="N18" s="47"/>
      <c r="O18" s="48"/>
      <c r="P18" s="43"/>
      <c r="Q18" s="43"/>
      <c r="R18" s="49"/>
      <c r="S18" s="50"/>
      <c r="T18" s="43"/>
      <c r="U18" s="43"/>
      <c r="V18" s="49"/>
      <c r="W18" s="51"/>
      <c r="X18" s="52"/>
      <c r="Y18" s="52"/>
      <c r="Z18" s="53"/>
      <c r="AA18" s="54">
        <v>9828</v>
      </c>
      <c r="AB18" s="52">
        <v>14144.367880199999</v>
      </c>
      <c r="AC18" s="52">
        <v>9828</v>
      </c>
      <c r="AD18" s="55">
        <v>14144.367880199999</v>
      </c>
      <c r="AE18" s="51"/>
      <c r="AF18" s="52"/>
      <c r="AG18" s="52"/>
      <c r="AH18" s="55"/>
      <c r="AI18" s="51"/>
      <c r="AJ18" s="52"/>
      <c r="AK18" s="52"/>
      <c r="AL18" s="55"/>
      <c r="AM18" s="54"/>
      <c r="AN18" s="52"/>
      <c r="AO18" s="52"/>
      <c r="AP18" s="53"/>
      <c r="AQ18" s="56"/>
      <c r="AR18" s="43"/>
      <c r="AS18" s="43"/>
      <c r="AT18" s="57"/>
      <c r="AU18" s="43">
        <v>17376</v>
      </c>
      <c r="AV18" s="43">
        <v>26987.1180594</v>
      </c>
      <c r="AW18" s="43">
        <v>17376</v>
      </c>
      <c r="AX18" s="43">
        <v>26987.1180594</v>
      </c>
      <c r="AY18" s="51"/>
      <c r="AZ18" s="52"/>
      <c r="BA18" s="52"/>
      <c r="BB18" s="55"/>
      <c r="BC18" s="54">
        <v>208200</v>
      </c>
      <c r="BD18" s="55">
        <v>547585.1246878003</v>
      </c>
      <c r="BE18" s="54">
        <v>25448</v>
      </c>
      <c r="BF18" s="55">
        <v>89934.987255999949</v>
      </c>
    </row>
    <row r="19" spans="1:61" ht="32.1" customHeight="1">
      <c r="A19" s="45">
        <v>12</v>
      </c>
      <c r="B19" s="46" t="s">
        <v>32</v>
      </c>
      <c r="C19" s="47">
        <v>26415</v>
      </c>
      <c r="D19" s="47">
        <v>43160.149021099998</v>
      </c>
      <c r="E19" s="47">
        <v>26415</v>
      </c>
      <c r="F19" s="47">
        <v>43160.149021099998</v>
      </c>
      <c r="G19" s="47"/>
      <c r="H19" s="47"/>
      <c r="I19" s="47"/>
      <c r="J19" s="47"/>
      <c r="K19" s="47"/>
      <c r="L19" s="47"/>
      <c r="M19" s="47"/>
      <c r="N19" s="47"/>
      <c r="O19" s="48"/>
      <c r="P19" s="43"/>
      <c r="Q19" s="43"/>
      <c r="R19" s="49"/>
      <c r="S19" s="50"/>
      <c r="T19" s="43"/>
      <c r="U19" s="43"/>
      <c r="V19" s="49"/>
      <c r="W19" s="51"/>
      <c r="X19" s="52"/>
      <c r="Y19" s="52"/>
      <c r="Z19" s="53"/>
      <c r="AA19" s="54">
        <v>9858</v>
      </c>
      <c r="AB19" s="52">
        <v>4684.8505469000002</v>
      </c>
      <c r="AC19" s="52">
        <v>1722.0000000000002</v>
      </c>
      <c r="AD19" s="55">
        <v>3314.1790852000004</v>
      </c>
      <c r="AE19" s="51"/>
      <c r="AF19" s="52"/>
      <c r="AG19" s="52"/>
      <c r="AH19" s="55"/>
      <c r="AI19" s="51"/>
      <c r="AJ19" s="52"/>
      <c r="AK19" s="52"/>
      <c r="AL19" s="55"/>
      <c r="AM19" s="54"/>
      <c r="AN19" s="52"/>
      <c r="AO19" s="52"/>
      <c r="AP19" s="53"/>
      <c r="AQ19" s="56"/>
      <c r="AR19" s="43"/>
      <c r="AS19" s="43"/>
      <c r="AT19" s="57"/>
      <c r="AU19" s="43">
        <v>36273</v>
      </c>
      <c r="AV19" s="43">
        <v>47844.999567999999</v>
      </c>
      <c r="AW19" s="43">
        <v>28137</v>
      </c>
      <c r="AX19" s="43">
        <v>46474.328106299996</v>
      </c>
      <c r="AY19" s="51"/>
      <c r="AZ19" s="52"/>
      <c r="BA19" s="52"/>
      <c r="BB19" s="55"/>
      <c r="BC19" s="54">
        <v>56878</v>
      </c>
      <c r="BD19" s="55">
        <v>184355.11544280002</v>
      </c>
      <c r="BE19" s="54">
        <v>7206</v>
      </c>
      <c r="BF19" s="55">
        <v>68090.572865599985</v>
      </c>
    </row>
    <row r="20" spans="1:61" ht="32.1" customHeight="1">
      <c r="A20" s="26">
        <v>13</v>
      </c>
      <c r="B20" s="46" t="s">
        <v>33</v>
      </c>
      <c r="C20" s="47">
        <v>133</v>
      </c>
      <c r="D20" s="47">
        <v>735.73119719999988</v>
      </c>
      <c r="E20" s="47">
        <v>133</v>
      </c>
      <c r="F20" s="47">
        <v>735.73119719999988</v>
      </c>
      <c r="G20" s="47"/>
      <c r="H20" s="47"/>
      <c r="I20" s="47"/>
      <c r="J20" s="47"/>
      <c r="K20" s="47"/>
      <c r="L20" s="47"/>
      <c r="M20" s="47"/>
      <c r="N20" s="47"/>
      <c r="O20" s="48"/>
      <c r="P20" s="43"/>
      <c r="Q20" s="43"/>
      <c r="R20" s="49"/>
      <c r="S20" s="50"/>
      <c r="T20" s="43"/>
      <c r="U20" s="43"/>
      <c r="V20" s="49"/>
      <c r="W20" s="51"/>
      <c r="X20" s="52"/>
      <c r="Y20" s="52"/>
      <c r="Z20" s="53"/>
      <c r="AA20" s="54">
        <v>28</v>
      </c>
      <c r="AB20" s="52">
        <v>35.124054000000001</v>
      </c>
      <c r="AC20" s="52">
        <v>28</v>
      </c>
      <c r="AD20" s="55">
        <v>35.124054000000001</v>
      </c>
      <c r="AE20" s="51"/>
      <c r="AF20" s="52"/>
      <c r="AG20" s="52"/>
      <c r="AH20" s="55"/>
      <c r="AI20" s="51"/>
      <c r="AJ20" s="52"/>
      <c r="AK20" s="52"/>
      <c r="AL20" s="55"/>
      <c r="AM20" s="54"/>
      <c r="AN20" s="52"/>
      <c r="AO20" s="52"/>
      <c r="AP20" s="53"/>
      <c r="AQ20" s="56"/>
      <c r="AR20" s="43"/>
      <c r="AS20" s="43"/>
      <c r="AT20" s="57"/>
      <c r="AU20" s="43">
        <v>224</v>
      </c>
      <c r="AV20" s="43">
        <v>1439.63147</v>
      </c>
      <c r="AW20" s="43">
        <v>224</v>
      </c>
      <c r="AX20" s="43">
        <v>1439.63147</v>
      </c>
      <c r="AY20" s="51"/>
      <c r="AZ20" s="52"/>
      <c r="BA20" s="52"/>
      <c r="BB20" s="55"/>
      <c r="BC20" s="54">
        <v>13341</v>
      </c>
      <c r="BD20" s="55">
        <v>87986.732328300059</v>
      </c>
      <c r="BE20" s="54">
        <v>1700</v>
      </c>
      <c r="BF20" s="55">
        <v>16376.939142600002</v>
      </c>
    </row>
    <row r="21" spans="1:61" ht="32.1" customHeight="1">
      <c r="A21" s="45">
        <v>14</v>
      </c>
      <c r="B21" s="46" t="s">
        <v>34</v>
      </c>
      <c r="C21" s="47">
        <v>10</v>
      </c>
      <c r="D21" s="47">
        <v>23.090000000000003</v>
      </c>
      <c r="E21" s="47">
        <v>10</v>
      </c>
      <c r="F21" s="47">
        <v>23.090000000000003</v>
      </c>
      <c r="G21" s="47">
        <v>6</v>
      </c>
      <c r="H21" s="47">
        <v>7.13</v>
      </c>
      <c r="I21" s="47">
        <v>6</v>
      </c>
      <c r="J21" s="47">
        <v>7.13</v>
      </c>
      <c r="K21" s="47">
        <v>12</v>
      </c>
      <c r="L21" s="47">
        <v>28.930000000000003</v>
      </c>
      <c r="M21" s="47">
        <v>12</v>
      </c>
      <c r="N21" s="47">
        <v>28.930000000000003</v>
      </c>
      <c r="O21" s="48">
        <v>12</v>
      </c>
      <c r="P21" s="43">
        <v>28.930000000000003</v>
      </c>
      <c r="Q21" s="43">
        <v>70</v>
      </c>
      <c r="R21" s="49">
        <v>255.42</v>
      </c>
      <c r="S21" s="50"/>
      <c r="T21" s="43"/>
      <c r="U21" s="43"/>
      <c r="V21" s="49"/>
      <c r="W21" s="51"/>
      <c r="X21" s="52"/>
      <c r="Y21" s="52"/>
      <c r="Z21" s="53"/>
      <c r="AA21" s="54">
        <v>6</v>
      </c>
      <c r="AB21" s="52">
        <v>7.13</v>
      </c>
      <c r="AC21" s="52">
        <v>6</v>
      </c>
      <c r="AD21" s="55">
        <v>7.13</v>
      </c>
      <c r="AE21" s="51"/>
      <c r="AF21" s="52"/>
      <c r="AG21" s="52"/>
      <c r="AH21" s="55"/>
      <c r="AI21" s="51"/>
      <c r="AJ21" s="52"/>
      <c r="AK21" s="52"/>
      <c r="AL21" s="55"/>
      <c r="AM21" s="54"/>
      <c r="AN21" s="52"/>
      <c r="AO21" s="52"/>
      <c r="AP21" s="53"/>
      <c r="AQ21" s="56"/>
      <c r="AR21" s="43"/>
      <c r="AS21" s="43"/>
      <c r="AT21" s="57"/>
      <c r="AU21" s="43">
        <v>12</v>
      </c>
      <c r="AV21" s="43">
        <v>28.930000000000003</v>
      </c>
      <c r="AW21" s="43">
        <v>12</v>
      </c>
      <c r="AX21" s="43">
        <v>28.930000000000003</v>
      </c>
      <c r="AY21" s="51"/>
      <c r="AZ21" s="52"/>
      <c r="BA21" s="52"/>
      <c r="BB21" s="55"/>
      <c r="BC21" s="54">
        <v>70</v>
      </c>
      <c r="BD21" s="55">
        <v>255.42</v>
      </c>
      <c r="BE21" s="54">
        <v>0</v>
      </c>
      <c r="BF21" s="55">
        <v>0</v>
      </c>
    </row>
    <row r="22" spans="1:61" ht="32.1" customHeight="1">
      <c r="A22" s="26">
        <v>15</v>
      </c>
      <c r="B22" s="46" t="s">
        <v>35</v>
      </c>
      <c r="C22" s="47">
        <v>1383</v>
      </c>
      <c r="D22" s="47">
        <v>15670.163000000002</v>
      </c>
      <c r="E22" s="47">
        <v>1383</v>
      </c>
      <c r="F22" s="47">
        <v>15670.163000000002</v>
      </c>
      <c r="G22" s="47"/>
      <c r="H22" s="47"/>
      <c r="I22" s="47"/>
      <c r="J22" s="47"/>
      <c r="K22" s="47"/>
      <c r="L22" s="47"/>
      <c r="M22" s="47"/>
      <c r="N22" s="47"/>
      <c r="O22" s="48"/>
      <c r="P22" s="43"/>
      <c r="Q22" s="43"/>
      <c r="R22" s="49"/>
      <c r="S22" s="50"/>
      <c r="T22" s="43"/>
      <c r="U22" s="43"/>
      <c r="V22" s="49"/>
      <c r="W22" s="51"/>
      <c r="X22" s="52"/>
      <c r="Y22" s="52"/>
      <c r="Z22" s="53"/>
      <c r="AA22" s="54">
        <v>0</v>
      </c>
      <c r="AB22" s="52">
        <v>0</v>
      </c>
      <c r="AC22" s="52">
        <v>0</v>
      </c>
      <c r="AD22" s="55">
        <v>0</v>
      </c>
      <c r="AE22" s="51"/>
      <c r="AF22" s="52"/>
      <c r="AG22" s="52"/>
      <c r="AH22" s="55"/>
      <c r="AI22" s="51"/>
      <c r="AJ22" s="52"/>
      <c r="AK22" s="52"/>
      <c r="AL22" s="55"/>
      <c r="AM22" s="54"/>
      <c r="AN22" s="52"/>
      <c r="AO22" s="52"/>
      <c r="AP22" s="53"/>
      <c r="AQ22" s="56"/>
      <c r="AR22" s="43"/>
      <c r="AS22" s="43"/>
      <c r="AT22" s="57"/>
      <c r="AU22" s="43">
        <v>2301</v>
      </c>
      <c r="AV22" s="43">
        <v>26607.132999999998</v>
      </c>
      <c r="AW22" s="43">
        <v>2301</v>
      </c>
      <c r="AX22" s="43">
        <v>26607.132999999998</v>
      </c>
      <c r="AY22" s="51"/>
      <c r="AZ22" s="52"/>
      <c r="BA22" s="52"/>
      <c r="BB22" s="55"/>
      <c r="BC22" s="54">
        <v>16146</v>
      </c>
      <c r="BD22" s="55">
        <v>168853.47490000018</v>
      </c>
      <c r="BE22" s="54">
        <v>228</v>
      </c>
      <c r="BF22" s="55">
        <v>5455.4979165999985</v>
      </c>
    </row>
    <row r="23" spans="1:61" ht="32.1" customHeight="1">
      <c r="A23" s="45">
        <v>16</v>
      </c>
      <c r="B23" s="46" t="s">
        <v>36</v>
      </c>
      <c r="C23" s="47">
        <v>33275</v>
      </c>
      <c r="D23" s="47">
        <v>151814.21931759999</v>
      </c>
      <c r="E23" s="47">
        <v>33275</v>
      </c>
      <c r="F23" s="47">
        <v>151814.21931759999</v>
      </c>
      <c r="G23" s="47"/>
      <c r="H23" s="47"/>
      <c r="I23" s="47"/>
      <c r="J23" s="47"/>
      <c r="K23" s="47"/>
      <c r="L23" s="47"/>
      <c r="M23" s="47"/>
      <c r="N23" s="47"/>
      <c r="O23" s="48"/>
      <c r="P23" s="43"/>
      <c r="Q23" s="43"/>
      <c r="R23" s="49"/>
      <c r="S23" s="50"/>
      <c r="T23" s="43"/>
      <c r="U23" s="43"/>
      <c r="V23" s="49"/>
      <c r="W23" s="51"/>
      <c r="X23" s="52"/>
      <c r="Y23" s="52"/>
      <c r="Z23" s="53"/>
      <c r="AA23" s="60">
        <v>5</v>
      </c>
      <c r="AB23" s="61">
        <v>265.39999999999998</v>
      </c>
      <c r="AC23" s="61">
        <v>5</v>
      </c>
      <c r="AD23" s="62">
        <v>265.39999999999998</v>
      </c>
      <c r="AE23" s="51"/>
      <c r="AF23" s="52"/>
      <c r="AG23" s="52"/>
      <c r="AH23" s="55"/>
      <c r="AI23" s="51"/>
      <c r="AJ23" s="52"/>
      <c r="AK23" s="52"/>
      <c r="AL23" s="55"/>
      <c r="AM23" s="54"/>
      <c r="AN23" s="63"/>
      <c r="AO23" s="63"/>
      <c r="AP23" s="53"/>
      <c r="AQ23" s="56"/>
      <c r="AR23" s="43"/>
      <c r="AS23" s="43"/>
      <c r="AT23" s="57"/>
      <c r="AU23" s="43">
        <v>63673</v>
      </c>
      <c r="AV23" s="43">
        <v>283366.99856029998</v>
      </c>
      <c r="AW23" s="43">
        <v>63673</v>
      </c>
      <c r="AX23" s="43">
        <v>283366.99856029998</v>
      </c>
      <c r="AY23" s="51"/>
      <c r="AZ23" s="52"/>
      <c r="BA23" s="52"/>
      <c r="BB23" s="55"/>
      <c r="BC23" s="54">
        <v>232239</v>
      </c>
      <c r="BD23" s="55">
        <v>889040.4676186</v>
      </c>
      <c r="BE23" s="54">
        <v>36811</v>
      </c>
      <c r="BF23" s="55">
        <v>48158.34080269999</v>
      </c>
    </row>
    <row r="24" spans="1:61" ht="32.1" customHeight="1">
      <c r="A24" s="26">
        <v>17</v>
      </c>
      <c r="B24" s="46" t="s">
        <v>37</v>
      </c>
      <c r="C24" s="47">
        <v>8791</v>
      </c>
      <c r="D24" s="47">
        <v>45982.551348000001</v>
      </c>
      <c r="E24" s="47">
        <v>8791</v>
      </c>
      <c r="F24" s="47">
        <v>45982.551348000001</v>
      </c>
      <c r="G24" s="47">
        <v>0</v>
      </c>
      <c r="H24" s="47">
        <v>0</v>
      </c>
      <c r="I24" s="47">
        <v>0</v>
      </c>
      <c r="J24" s="47">
        <v>0</v>
      </c>
      <c r="K24" s="47">
        <v>14581</v>
      </c>
      <c r="L24" s="47">
        <v>95645.360721899982</v>
      </c>
      <c r="M24" s="47">
        <v>14581</v>
      </c>
      <c r="N24" s="47">
        <v>95645.360721899982</v>
      </c>
      <c r="O24" s="48"/>
      <c r="P24" s="43"/>
      <c r="Q24" s="43"/>
      <c r="R24" s="49"/>
      <c r="S24" s="50"/>
      <c r="T24" s="43"/>
      <c r="U24" s="43"/>
      <c r="V24" s="49"/>
      <c r="W24" s="51"/>
      <c r="X24" s="52"/>
      <c r="Y24" s="52"/>
      <c r="Z24" s="53"/>
      <c r="AA24" s="54">
        <v>0</v>
      </c>
      <c r="AB24" s="52">
        <v>0</v>
      </c>
      <c r="AC24" s="52">
        <v>0</v>
      </c>
      <c r="AD24" s="55">
        <v>0</v>
      </c>
      <c r="AE24" s="51"/>
      <c r="AF24" s="52"/>
      <c r="AG24" s="52"/>
      <c r="AH24" s="55"/>
      <c r="AI24" s="51"/>
      <c r="AJ24" s="52"/>
      <c r="AK24" s="52"/>
      <c r="AL24" s="64"/>
      <c r="AM24" s="65"/>
      <c r="AN24" s="52"/>
      <c r="AO24" s="52"/>
      <c r="AP24" s="66"/>
      <c r="AQ24" s="56"/>
      <c r="AR24" s="43"/>
      <c r="AS24" s="43"/>
      <c r="AT24" s="57"/>
      <c r="AU24" s="43">
        <v>14581</v>
      </c>
      <c r="AV24" s="43">
        <v>95645.360721899982</v>
      </c>
      <c r="AW24" s="43">
        <v>14581</v>
      </c>
      <c r="AX24" s="43">
        <v>95645.360721899982</v>
      </c>
      <c r="AY24" s="51">
        <v>20026</v>
      </c>
      <c r="AZ24" s="52">
        <v>221677.61631470005</v>
      </c>
      <c r="BA24" s="52"/>
      <c r="BB24" s="55"/>
      <c r="BC24" s="54">
        <v>20026</v>
      </c>
      <c r="BD24" s="55">
        <v>221677.61631470005</v>
      </c>
      <c r="BE24" s="54">
        <v>0</v>
      </c>
      <c r="BF24" s="55">
        <v>0</v>
      </c>
    </row>
    <row r="25" spans="1:61" ht="32.1" customHeight="1">
      <c r="A25" s="45">
        <v>18</v>
      </c>
      <c r="B25" s="46" t="s">
        <v>38</v>
      </c>
      <c r="C25" s="47">
        <v>0</v>
      </c>
      <c r="D25" s="47">
        <v>0</v>
      </c>
      <c r="E25" s="47">
        <v>0</v>
      </c>
      <c r="F25" s="47">
        <v>0</v>
      </c>
      <c r="G25" s="47"/>
      <c r="H25" s="47"/>
      <c r="I25" s="47"/>
      <c r="J25" s="47"/>
      <c r="K25" s="47"/>
      <c r="L25" s="47"/>
      <c r="M25" s="47"/>
      <c r="N25" s="47"/>
      <c r="O25" s="48"/>
      <c r="P25" s="43"/>
      <c r="Q25" s="43"/>
      <c r="R25" s="49"/>
      <c r="S25" s="50"/>
      <c r="T25" s="43"/>
      <c r="U25" s="43"/>
      <c r="V25" s="49"/>
      <c r="W25" s="51"/>
      <c r="X25" s="52"/>
      <c r="Y25" s="52"/>
      <c r="Z25" s="53"/>
      <c r="AA25" s="54">
        <v>0</v>
      </c>
      <c r="AB25" s="52">
        <v>0</v>
      </c>
      <c r="AC25" s="52">
        <v>0</v>
      </c>
      <c r="AD25" s="55">
        <v>0</v>
      </c>
      <c r="AE25" s="51"/>
      <c r="AF25" s="52"/>
      <c r="AG25" s="52"/>
      <c r="AH25" s="55"/>
      <c r="AI25" s="51"/>
      <c r="AJ25" s="52"/>
      <c r="AK25" s="52"/>
      <c r="AL25" s="64"/>
      <c r="AM25" s="65"/>
      <c r="AN25" s="52"/>
      <c r="AO25" s="52"/>
      <c r="AP25" s="66"/>
      <c r="AQ25" s="56"/>
      <c r="AR25" s="43"/>
      <c r="AS25" s="43"/>
      <c r="AT25" s="57"/>
      <c r="AU25" s="43">
        <v>0</v>
      </c>
      <c r="AV25" s="43">
        <v>0</v>
      </c>
      <c r="AW25" s="43">
        <v>0</v>
      </c>
      <c r="AX25" s="43">
        <v>0</v>
      </c>
      <c r="AY25" s="51"/>
      <c r="AZ25" s="52"/>
      <c r="BA25" s="52"/>
      <c r="BB25" s="55"/>
      <c r="BC25" s="54">
        <v>297</v>
      </c>
      <c r="BD25" s="55">
        <v>136019.38993929999</v>
      </c>
      <c r="BE25" s="60">
        <v>0</v>
      </c>
      <c r="BF25" s="62">
        <v>0</v>
      </c>
    </row>
    <row r="26" spans="1:61" ht="32.1" customHeight="1">
      <c r="A26" s="26">
        <v>19</v>
      </c>
      <c r="B26" s="46" t="s">
        <v>39</v>
      </c>
      <c r="C26" s="54">
        <v>330</v>
      </c>
      <c r="D26" s="52">
        <v>1816.46315</v>
      </c>
      <c r="E26" s="47">
        <v>330</v>
      </c>
      <c r="F26" s="47">
        <v>1816.46315</v>
      </c>
      <c r="G26" s="47">
        <v>0</v>
      </c>
      <c r="H26" s="47">
        <v>0</v>
      </c>
      <c r="I26" s="47">
        <v>0</v>
      </c>
      <c r="J26" s="47">
        <v>0</v>
      </c>
      <c r="K26" s="47">
        <v>616</v>
      </c>
      <c r="L26" s="47">
        <v>4436.9438899999996</v>
      </c>
      <c r="M26" s="47">
        <v>616</v>
      </c>
      <c r="N26" s="47">
        <v>4436.9438899999996</v>
      </c>
      <c r="O26" s="48">
        <v>0</v>
      </c>
      <c r="P26" s="43">
        <v>0</v>
      </c>
      <c r="Q26" s="43">
        <v>3698</v>
      </c>
      <c r="R26" s="49">
        <v>15526.505739200002</v>
      </c>
      <c r="S26" s="50">
        <v>0</v>
      </c>
      <c r="T26" s="43">
        <v>0</v>
      </c>
      <c r="U26" s="43">
        <v>401</v>
      </c>
      <c r="V26" s="49">
        <v>1861</v>
      </c>
      <c r="W26" s="51">
        <v>0</v>
      </c>
      <c r="X26" s="52">
        <v>0</v>
      </c>
      <c r="Y26" s="52">
        <v>162</v>
      </c>
      <c r="Z26" s="53">
        <v>882</v>
      </c>
      <c r="AA26" s="54">
        <v>0</v>
      </c>
      <c r="AB26" s="52">
        <v>0</v>
      </c>
      <c r="AC26" s="52">
        <v>0</v>
      </c>
      <c r="AD26" s="55">
        <v>0</v>
      </c>
      <c r="AE26" s="51">
        <v>0</v>
      </c>
      <c r="AF26" s="52">
        <v>0</v>
      </c>
      <c r="AG26" s="52">
        <v>0</v>
      </c>
      <c r="AH26" s="55">
        <v>0</v>
      </c>
      <c r="AI26" s="51">
        <v>0</v>
      </c>
      <c r="AJ26" s="52">
        <v>0</v>
      </c>
      <c r="AK26" s="52">
        <v>0</v>
      </c>
      <c r="AL26" s="51">
        <v>0</v>
      </c>
      <c r="AM26" s="65">
        <v>0</v>
      </c>
      <c r="AN26" s="52">
        <v>0</v>
      </c>
      <c r="AO26" s="52">
        <v>0</v>
      </c>
      <c r="AP26" s="66">
        <v>0</v>
      </c>
      <c r="AQ26" s="56">
        <v>0</v>
      </c>
      <c r="AR26" s="43">
        <v>0</v>
      </c>
      <c r="AS26" s="43">
        <v>3985</v>
      </c>
      <c r="AT26" s="57">
        <v>16633.733389200002</v>
      </c>
      <c r="AU26" s="43">
        <v>616</v>
      </c>
      <c r="AV26" s="43">
        <v>4436.9438899999996</v>
      </c>
      <c r="AW26" s="43">
        <v>616</v>
      </c>
      <c r="AX26" s="43">
        <v>4436.9438899999996</v>
      </c>
      <c r="AY26" s="51">
        <v>0</v>
      </c>
      <c r="AZ26" s="52">
        <v>0</v>
      </c>
      <c r="BA26" s="52">
        <v>3985</v>
      </c>
      <c r="BB26" s="55">
        <v>16633.733389200002</v>
      </c>
      <c r="BC26" s="54">
        <v>3715</v>
      </c>
      <c r="BD26" s="55">
        <v>19227.688033399998</v>
      </c>
      <c r="BE26" s="54">
        <v>0</v>
      </c>
      <c r="BF26" s="55">
        <v>0</v>
      </c>
    </row>
    <row r="27" spans="1:61" ht="32.1" customHeight="1">
      <c r="A27" s="45">
        <v>20</v>
      </c>
      <c r="B27" s="46" t="s">
        <v>40</v>
      </c>
      <c r="C27" s="47">
        <v>1235</v>
      </c>
      <c r="D27" s="47">
        <v>3099.4698778470006</v>
      </c>
      <c r="E27" s="47">
        <v>1227</v>
      </c>
      <c r="F27" s="47">
        <v>3099.4698778470006</v>
      </c>
      <c r="G27" s="47">
        <v>0</v>
      </c>
      <c r="H27" s="47">
        <v>0</v>
      </c>
      <c r="I27" s="47">
        <v>0</v>
      </c>
      <c r="J27" s="47">
        <v>0</v>
      </c>
      <c r="K27" s="47">
        <v>2490</v>
      </c>
      <c r="L27" s="47">
        <v>6651.6070633740001</v>
      </c>
      <c r="M27" s="47">
        <v>2490</v>
      </c>
      <c r="N27" s="47">
        <v>6651.6070633740001</v>
      </c>
      <c r="O27" s="48">
        <v>0</v>
      </c>
      <c r="P27" s="43">
        <v>0</v>
      </c>
      <c r="Q27" s="43">
        <v>2857</v>
      </c>
      <c r="R27" s="49">
        <v>11261.901830319001</v>
      </c>
      <c r="S27" s="50">
        <v>194</v>
      </c>
      <c r="T27" s="43">
        <v>1405.4956650000004</v>
      </c>
      <c r="U27" s="43"/>
      <c r="V27" s="49"/>
      <c r="W27" s="51"/>
      <c r="X27" s="52"/>
      <c r="Y27" s="52"/>
      <c r="Z27" s="66"/>
      <c r="AA27" s="54">
        <v>0</v>
      </c>
      <c r="AB27" s="52">
        <v>0</v>
      </c>
      <c r="AC27" s="52">
        <v>0</v>
      </c>
      <c r="AD27" s="55">
        <v>0</v>
      </c>
      <c r="AE27" s="51"/>
      <c r="AF27" s="52"/>
      <c r="AG27" s="52"/>
      <c r="AH27" s="55"/>
      <c r="AI27" s="51"/>
      <c r="AJ27" s="52"/>
      <c r="AK27" s="52"/>
      <c r="AL27" s="64"/>
      <c r="AM27" s="65"/>
      <c r="AN27" s="52"/>
      <c r="AO27" s="52"/>
      <c r="AP27" s="66"/>
      <c r="AQ27" s="56"/>
      <c r="AR27" s="43"/>
      <c r="AS27" s="43"/>
      <c r="AT27" s="57"/>
      <c r="AU27" s="43">
        <v>2490</v>
      </c>
      <c r="AV27" s="43">
        <v>6651.6070633740001</v>
      </c>
      <c r="AW27" s="43">
        <v>2490</v>
      </c>
      <c r="AX27" s="43">
        <v>6651.6070633740001</v>
      </c>
      <c r="AY27" s="51"/>
      <c r="AZ27" s="52"/>
      <c r="BA27" s="52"/>
      <c r="BB27" s="55"/>
      <c r="BC27" s="54">
        <v>2857</v>
      </c>
      <c r="BD27" s="55">
        <v>11261.901830319001</v>
      </c>
      <c r="BE27" s="54">
        <v>194</v>
      </c>
      <c r="BF27" s="55">
        <v>1405.4956650000004</v>
      </c>
    </row>
    <row r="28" spans="1:61" s="58" customFormat="1" ht="32.1" customHeight="1">
      <c r="A28" s="26">
        <v>21</v>
      </c>
      <c r="B28" s="46" t="s">
        <v>41</v>
      </c>
      <c r="C28" s="47">
        <v>186</v>
      </c>
      <c r="D28" s="47">
        <v>3553.2449999999999</v>
      </c>
      <c r="E28" s="47">
        <v>133</v>
      </c>
      <c r="F28" s="47">
        <v>1952.5921042</v>
      </c>
      <c r="G28" s="47"/>
      <c r="H28" s="47"/>
      <c r="I28" s="47"/>
      <c r="J28" s="47"/>
      <c r="K28" s="47"/>
      <c r="L28" s="47"/>
      <c r="M28" s="47"/>
      <c r="N28" s="47"/>
      <c r="O28" s="48"/>
      <c r="P28" s="43"/>
      <c r="Q28" s="43"/>
      <c r="R28" s="49"/>
      <c r="S28" s="50"/>
      <c r="T28" s="43"/>
      <c r="U28" s="43"/>
      <c r="V28" s="49"/>
      <c r="W28" s="51"/>
      <c r="X28" s="52"/>
      <c r="Y28" s="52"/>
      <c r="Z28" s="66"/>
      <c r="AA28" s="54">
        <v>0</v>
      </c>
      <c r="AB28" s="52">
        <v>0</v>
      </c>
      <c r="AC28" s="52">
        <v>0</v>
      </c>
      <c r="AD28" s="55">
        <v>0</v>
      </c>
      <c r="AE28" s="66"/>
      <c r="AF28" s="52"/>
      <c r="AG28" s="52"/>
      <c r="AH28" s="64"/>
      <c r="AI28" s="66"/>
      <c r="AJ28" s="52"/>
      <c r="AK28" s="52"/>
      <c r="AL28" s="51"/>
      <c r="AM28" s="65"/>
      <c r="AN28" s="52"/>
      <c r="AO28" s="52"/>
      <c r="AP28" s="66"/>
      <c r="AQ28" s="56"/>
      <c r="AR28" s="43"/>
      <c r="AS28" s="43"/>
      <c r="AT28" s="57"/>
      <c r="AU28" s="43">
        <v>354</v>
      </c>
      <c r="AV28" s="43">
        <v>6191.4849999999988</v>
      </c>
      <c r="AW28" s="43">
        <v>233</v>
      </c>
      <c r="AX28" s="43">
        <v>2848.5019860000002</v>
      </c>
      <c r="AY28" s="51"/>
      <c r="AZ28" s="52"/>
      <c r="BA28" s="52"/>
      <c r="BB28" s="55"/>
      <c r="BC28" s="54">
        <v>2535</v>
      </c>
      <c r="BD28" s="55">
        <v>34916.344974999985</v>
      </c>
      <c r="BE28" s="54">
        <v>0</v>
      </c>
      <c r="BF28" s="55">
        <v>0</v>
      </c>
      <c r="BG28" s="1"/>
      <c r="BH28" s="1"/>
      <c r="BI28" s="1"/>
    </row>
    <row r="29" spans="1:61" ht="32.1" customHeight="1">
      <c r="A29" s="45">
        <v>22</v>
      </c>
      <c r="B29" s="46" t="s">
        <v>42</v>
      </c>
      <c r="C29" s="47">
        <v>1822</v>
      </c>
      <c r="D29" s="47">
        <v>7035.6692099999991</v>
      </c>
      <c r="E29" s="47">
        <v>1822</v>
      </c>
      <c r="F29" s="47">
        <v>7035.6692099999991</v>
      </c>
      <c r="G29" s="47">
        <v>0</v>
      </c>
      <c r="H29" s="47">
        <v>0</v>
      </c>
      <c r="I29" s="47">
        <v>0</v>
      </c>
      <c r="J29" s="47">
        <v>0</v>
      </c>
      <c r="K29" s="47">
        <v>1822</v>
      </c>
      <c r="L29" s="47">
        <v>7035.6692099999991</v>
      </c>
      <c r="M29" s="47">
        <v>1822</v>
      </c>
      <c r="N29" s="47">
        <v>7035.6692099999991</v>
      </c>
      <c r="O29" s="48"/>
      <c r="P29" s="43"/>
      <c r="Q29" s="43"/>
      <c r="R29" s="49"/>
      <c r="S29" s="50"/>
      <c r="T29" s="43"/>
      <c r="U29" s="43"/>
      <c r="V29" s="49"/>
      <c r="W29" s="51"/>
      <c r="X29" s="52"/>
      <c r="Y29" s="52"/>
      <c r="Z29" s="66"/>
      <c r="AA29" s="54">
        <v>0</v>
      </c>
      <c r="AB29" s="52">
        <v>0</v>
      </c>
      <c r="AC29" s="52">
        <v>0</v>
      </c>
      <c r="AD29" s="55">
        <v>0</v>
      </c>
      <c r="AE29" s="66"/>
      <c r="AF29" s="52"/>
      <c r="AG29" s="52"/>
      <c r="AH29" s="64"/>
      <c r="AI29" s="66"/>
      <c r="AJ29" s="52"/>
      <c r="AK29" s="52"/>
      <c r="AL29" s="64"/>
      <c r="AM29" s="65"/>
      <c r="AN29" s="52"/>
      <c r="AO29" s="52"/>
      <c r="AP29" s="66"/>
      <c r="AQ29" s="56"/>
      <c r="AR29" s="43"/>
      <c r="AS29" s="43"/>
      <c r="AT29" s="57"/>
      <c r="AU29" s="43">
        <v>1822</v>
      </c>
      <c r="AV29" s="43">
        <v>7035.6692099999991</v>
      </c>
      <c r="AW29" s="43">
        <v>1822</v>
      </c>
      <c r="AX29" s="43">
        <v>7035.6692099999991</v>
      </c>
      <c r="AY29" s="51"/>
      <c r="AZ29" s="52"/>
      <c r="BA29" s="52"/>
      <c r="BB29" s="55"/>
      <c r="BC29" s="54">
        <v>43319</v>
      </c>
      <c r="BD29" s="55">
        <v>352358.54246999993</v>
      </c>
      <c r="BE29" s="54">
        <v>0</v>
      </c>
      <c r="BF29" s="55">
        <v>0</v>
      </c>
    </row>
    <row r="30" spans="1:61" ht="32.1" customHeight="1">
      <c r="A30" s="26">
        <v>23</v>
      </c>
      <c r="B30" s="67" t="s">
        <v>43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9">
        <v>0</v>
      </c>
      <c r="J30" s="69">
        <v>0</v>
      </c>
      <c r="K30" s="68">
        <v>0</v>
      </c>
      <c r="L30" s="68">
        <v>0</v>
      </c>
      <c r="M30" s="68">
        <v>0</v>
      </c>
      <c r="N30" s="68">
        <v>0</v>
      </c>
      <c r="O30" s="70">
        <v>0</v>
      </c>
      <c r="P30" s="71">
        <v>0</v>
      </c>
      <c r="Q30" s="71">
        <v>0</v>
      </c>
      <c r="R30" s="72">
        <v>0</v>
      </c>
      <c r="S30" s="73">
        <v>0</v>
      </c>
      <c r="T30" s="71">
        <v>0</v>
      </c>
      <c r="U30" s="71"/>
      <c r="V30" s="72"/>
      <c r="W30" s="74"/>
      <c r="X30" s="61"/>
      <c r="Y30" s="61"/>
      <c r="Z30" s="75"/>
      <c r="AA30" s="60">
        <v>0</v>
      </c>
      <c r="AB30" s="61">
        <v>0</v>
      </c>
      <c r="AC30" s="61">
        <v>0</v>
      </c>
      <c r="AD30" s="62">
        <v>0</v>
      </c>
      <c r="AE30" s="75">
        <v>0</v>
      </c>
      <c r="AF30" s="61">
        <v>0</v>
      </c>
      <c r="AG30" s="61">
        <v>0</v>
      </c>
      <c r="AH30" s="75">
        <v>0</v>
      </c>
      <c r="AI30" s="75">
        <v>0</v>
      </c>
      <c r="AJ30" s="61">
        <v>0</v>
      </c>
      <c r="AK30" s="61">
        <v>0</v>
      </c>
      <c r="AL30" s="75">
        <v>0</v>
      </c>
      <c r="AM30" s="76">
        <v>0</v>
      </c>
      <c r="AN30" s="61">
        <v>0</v>
      </c>
      <c r="AO30" s="61">
        <v>0</v>
      </c>
      <c r="AP30" s="75">
        <v>0</v>
      </c>
      <c r="AQ30" s="77">
        <v>0</v>
      </c>
      <c r="AR30" s="71">
        <v>0</v>
      </c>
      <c r="AS30" s="71"/>
      <c r="AT30" s="78"/>
      <c r="AU30" s="60">
        <v>0</v>
      </c>
      <c r="AV30" s="61">
        <v>0</v>
      </c>
      <c r="AW30" s="61">
        <v>0</v>
      </c>
      <c r="AX30" s="62">
        <v>0</v>
      </c>
      <c r="AY30" s="74">
        <v>0</v>
      </c>
      <c r="AZ30" s="61">
        <v>0</v>
      </c>
      <c r="BA30" s="61">
        <v>0</v>
      </c>
      <c r="BB30" s="62">
        <v>0</v>
      </c>
      <c r="BC30" s="60">
        <v>0</v>
      </c>
      <c r="BD30" s="62">
        <v>0</v>
      </c>
      <c r="BE30" s="60">
        <v>0</v>
      </c>
      <c r="BF30" s="62">
        <v>0</v>
      </c>
    </row>
    <row r="31" spans="1:61" ht="32.1" customHeight="1">
      <c r="A31" s="26">
        <v>23</v>
      </c>
      <c r="B31" s="67" t="s">
        <v>44</v>
      </c>
      <c r="C31" s="79">
        <v>6</v>
      </c>
      <c r="D31" s="79">
        <v>194.70999999999998</v>
      </c>
      <c r="E31" s="79">
        <v>6</v>
      </c>
      <c r="F31" s="79">
        <v>194.70999999999998</v>
      </c>
      <c r="G31" s="79"/>
      <c r="H31" s="79"/>
      <c r="I31" s="79"/>
      <c r="J31" s="79"/>
      <c r="K31" s="79"/>
      <c r="L31" s="79"/>
      <c r="M31" s="79"/>
      <c r="N31" s="79"/>
      <c r="O31" s="48"/>
      <c r="P31" s="43"/>
      <c r="Q31" s="43"/>
      <c r="R31" s="80"/>
      <c r="S31" s="50"/>
      <c r="T31" s="43"/>
      <c r="U31" s="43"/>
      <c r="V31" s="80"/>
      <c r="W31" s="51"/>
      <c r="X31" s="52"/>
      <c r="Y31" s="52"/>
      <c r="Z31" s="66"/>
      <c r="AA31" s="54">
        <v>0</v>
      </c>
      <c r="AB31" s="52">
        <v>0</v>
      </c>
      <c r="AC31" s="52">
        <v>0</v>
      </c>
      <c r="AD31" s="55">
        <v>0</v>
      </c>
      <c r="AE31" s="66"/>
      <c r="AF31" s="52"/>
      <c r="AG31" s="52"/>
      <c r="AH31" s="51"/>
      <c r="AI31" s="66"/>
      <c r="AJ31" s="52"/>
      <c r="AK31" s="52"/>
      <c r="AL31" s="51"/>
      <c r="AM31" s="65"/>
      <c r="AN31" s="52"/>
      <c r="AO31" s="52"/>
      <c r="AP31" s="66"/>
      <c r="AQ31" s="56"/>
      <c r="AR31" s="43"/>
      <c r="AS31" s="43"/>
      <c r="AT31" s="57"/>
      <c r="AU31" s="43">
        <v>6</v>
      </c>
      <c r="AV31" s="43">
        <v>194.70999999999998</v>
      </c>
      <c r="AW31" s="43">
        <v>6</v>
      </c>
      <c r="AX31" s="43">
        <v>194.70999999999998</v>
      </c>
      <c r="AY31" s="51"/>
      <c r="AZ31" s="52"/>
      <c r="BA31" s="52"/>
      <c r="BB31" s="55"/>
      <c r="BC31" s="54">
        <v>69</v>
      </c>
      <c r="BD31" s="54">
        <v>1137.55</v>
      </c>
      <c r="BE31" s="54">
        <v>0</v>
      </c>
      <c r="BF31" s="55">
        <v>0</v>
      </c>
    </row>
    <row r="32" spans="1:61" ht="32.1" customHeight="1">
      <c r="A32" s="45">
        <v>24</v>
      </c>
      <c r="B32" s="67" t="s">
        <v>45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48">
        <v>0</v>
      </c>
      <c r="P32" s="43">
        <v>0</v>
      </c>
      <c r="Q32" s="43">
        <v>0</v>
      </c>
      <c r="R32" s="80">
        <v>0</v>
      </c>
      <c r="S32" s="50">
        <v>0</v>
      </c>
      <c r="T32" s="43">
        <v>0</v>
      </c>
      <c r="U32" s="43"/>
      <c r="V32" s="80"/>
      <c r="W32" s="51"/>
      <c r="X32" s="52"/>
      <c r="Y32" s="52"/>
      <c r="Z32" s="66"/>
      <c r="AA32" s="54">
        <v>0</v>
      </c>
      <c r="AB32" s="52">
        <v>0</v>
      </c>
      <c r="AC32" s="52">
        <v>0</v>
      </c>
      <c r="AD32" s="55">
        <v>0</v>
      </c>
      <c r="AE32" s="66">
        <v>0</v>
      </c>
      <c r="AF32" s="52">
        <v>0</v>
      </c>
      <c r="AG32" s="52">
        <v>0</v>
      </c>
      <c r="AH32" s="51">
        <v>0</v>
      </c>
      <c r="AI32" s="66">
        <v>0</v>
      </c>
      <c r="AJ32" s="52">
        <v>0</v>
      </c>
      <c r="AK32" s="52">
        <v>0</v>
      </c>
      <c r="AL32" s="51">
        <v>0</v>
      </c>
      <c r="AM32" s="65">
        <v>0</v>
      </c>
      <c r="AN32" s="52">
        <v>0</v>
      </c>
      <c r="AO32" s="52">
        <v>0</v>
      </c>
      <c r="AP32" s="66">
        <v>0</v>
      </c>
      <c r="AQ32" s="56">
        <v>0</v>
      </c>
      <c r="AR32" s="43">
        <v>0</v>
      </c>
      <c r="AS32" s="43"/>
      <c r="AT32" s="57"/>
      <c r="AU32" s="43">
        <v>0</v>
      </c>
      <c r="AV32" s="43">
        <v>0</v>
      </c>
      <c r="AW32" s="43">
        <v>0</v>
      </c>
      <c r="AX32" s="43">
        <v>0</v>
      </c>
      <c r="AY32" s="51">
        <v>0</v>
      </c>
      <c r="AZ32" s="52">
        <v>0</v>
      </c>
      <c r="BA32" s="52">
        <v>0</v>
      </c>
      <c r="BB32" s="55">
        <v>0</v>
      </c>
      <c r="BC32" s="54">
        <v>0</v>
      </c>
      <c r="BD32" s="64">
        <v>0</v>
      </c>
      <c r="BE32" s="54">
        <v>0</v>
      </c>
      <c r="BF32" s="55">
        <v>0</v>
      </c>
    </row>
    <row r="33" spans="1:58" ht="32.1" customHeight="1">
      <c r="A33" s="26">
        <v>25</v>
      </c>
      <c r="B33" s="67" t="s">
        <v>46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48">
        <v>0</v>
      </c>
      <c r="P33" s="43">
        <v>0</v>
      </c>
      <c r="Q33" s="48">
        <v>0</v>
      </c>
      <c r="R33" s="80">
        <v>0</v>
      </c>
      <c r="S33" s="50">
        <v>0</v>
      </c>
      <c r="T33" s="43">
        <v>0</v>
      </c>
      <c r="U33" s="43"/>
      <c r="V33" s="80"/>
      <c r="W33" s="51"/>
      <c r="X33" s="52"/>
      <c r="Y33" s="52"/>
      <c r="Z33" s="66"/>
      <c r="AA33" s="54">
        <v>0</v>
      </c>
      <c r="AB33" s="52">
        <v>0</v>
      </c>
      <c r="AC33" s="52">
        <v>0</v>
      </c>
      <c r="AD33" s="55">
        <v>0</v>
      </c>
      <c r="AE33" s="66">
        <v>0</v>
      </c>
      <c r="AF33" s="52">
        <v>0</v>
      </c>
      <c r="AG33" s="52">
        <v>0</v>
      </c>
      <c r="AH33" s="51">
        <v>0</v>
      </c>
      <c r="AI33" s="66">
        <v>0</v>
      </c>
      <c r="AJ33" s="52">
        <v>0</v>
      </c>
      <c r="AK33" s="52">
        <v>0</v>
      </c>
      <c r="AL33" s="51">
        <v>0</v>
      </c>
      <c r="AM33" s="65">
        <v>0</v>
      </c>
      <c r="AN33" s="52">
        <v>0</v>
      </c>
      <c r="AO33" s="52">
        <v>0</v>
      </c>
      <c r="AP33" s="66">
        <v>0</v>
      </c>
      <c r="AQ33" s="56">
        <v>0</v>
      </c>
      <c r="AR33" s="43">
        <v>0</v>
      </c>
      <c r="AS33" s="43"/>
      <c r="AT33" s="57"/>
      <c r="AU33" s="43">
        <v>0</v>
      </c>
      <c r="AV33" s="43">
        <v>0</v>
      </c>
      <c r="AW33" s="43">
        <v>0</v>
      </c>
      <c r="AX33" s="43">
        <v>0</v>
      </c>
      <c r="AY33" s="51">
        <v>0</v>
      </c>
      <c r="AZ33" s="52">
        <v>0</v>
      </c>
      <c r="BA33" s="52">
        <v>0</v>
      </c>
      <c r="BB33" s="55">
        <v>0</v>
      </c>
      <c r="BC33" s="54">
        <v>0</v>
      </c>
      <c r="BD33" s="64">
        <v>0</v>
      </c>
      <c r="BE33" s="54">
        <v>0</v>
      </c>
      <c r="BF33" s="55">
        <v>0</v>
      </c>
    </row>
    <row r="34" spans="1:58" ht="32.1" customHeight="1">
      <c r="A34" s="45">
        <v>26</v>
      </c>
      <c r="B34" s="67" t="s">
        <v>47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48">
        <v>0</v>
      </c>
      <c r="P34" s="43">
        <v>0</v>
      </c>
      <c r="Q34" s="43">
        <v>0</v>
      </c>
      <c r="R34" s="80">
        <v>0</v>
      </c>
      <c r="S34" s="50">
        <v>0</v>
      </c>
      <c r="T34" s="43">
        <v>0</v>
      </c>
      <c r="U34" s="43"/>
      <c r="V34" s="80"/>
      <c r="W34" s="51"/>
      <c r="X34" s="52"/>
      <c r="Y34" s="52"/>
      <c r="Z34" s="66"/>
      <c r="AA34" s="54">
        <v>0</v>
      </c>
      <c r="AB34" s="52">
        <v>0</v>
      </c>
      <c r="AC34" s="52">
        <v>0</v>
      </c>
      <c r="AD34" s="55">
        <v>0</v>
      </c>
      <c r="AE34" s="66">
        <v>0</v>
      </c>
      <c r="AF34" s="52">
        <v>0</v>
      </c>
      <c r="AG34" s="52">
        <v>0</v>
      </c>
      <c r="AH34" s="51">
        <v>0</v>
      </c>
      <c r="AI34" s="66">
        <v>0</v>
      </c>
      <c r="AJ34" s="52">
        <v>0</v>
      </c>
      <c r="AK34" s="52">
        <v>0</v>
      </c>
      <c r="AL34" s="51">
        <v>0</v>
      </c>
      <c r="AM34" s="65">
        <v>0</v>
      </c>
      <c r="AN34" s="52">
        <v>0</v>
      </c>
      <c r="AO34" s="52">
        <v>0</v>
      </c>
      <c r="AP34" s="66">
        <v>0</v>
      </c>
      <c r="AQ34" s="56">
        <v>0</v>
      </c>
      <c r="AR34" s="43">
        <v>0</v>
      </c>
      <c r="AS34" s="43"/>
      <c r="AT34" s="57"/>
      <c r="AU34" s="43">
        <v>0</v>
      </c>
      <c r="AV34" s="43">
        <v>0</v>
      </c>
      <c r="AW34" s="43">
        <v>0</v>
      </c>
      <c r="AX34" s="43">
        <v>0</v>
      </c>
      <c r="AY34" s="51">
        <v>0</v>
      </c>
      <c r="AZ34" s="52">
        <v>0</v>
      </c>
      <c r="BA34" s="52">
        <v>0</v>
      </c>
      <c r="BB34" s="55">
        <v>0</v>
      </c>
      <c r="BC34" s="54">
        <v>0</v>
      </c>
      <c r="BD34" s="64">
        <v>0</v>
      </c>
      <c r="BE34" s="54">
        <v>0</v>
      </c>
      <c r="BF34" s="55">
        <v>0</v>
      </c>
    </row>
    <row r="35" spans="1:58" ht="32.1" customHeight="1" thickBot="1">
      <c r="A35" s="26">
        <v>27</v>
      </c>
      <c r="B35" s="67" t="s">
        <v>48</v>
      </c>
      <c r="C35" s="81">
        <v>11999</v>
      </c>
      <c r="D35" s="68">
        <v>41742.11</v>
      </c>
      <c r="E35" s="68">
        <v>11999</v>
      </c>
      <c r="F35" s="68">
        <v>41742.11</v>
      </c>
      <c r="G35" s="79"/>
      <c r="H35" s="79"/>
      <c r="I35" s="79"/>
      <c r="J35" s="79"/>
      <c r="K35" s="79"/>
      <c r="L35" s="79"/>
      <c r="M35" s="79"/>
      <c r="N35" s="79"/>
      <c r="O35" s="82"/>
      <c r="P35" s="83"/>
      <c r="Q35" s="83"/>
      <c r="R35" s="80"/>
      <c r="S35" s="84"/>
      <c r="T35" s="83"/>
      <c r="U35" s="83"/>
      <c r="V35" s="80"/>
      <c r="W35" s="85"/>
      <c r="X35" s="63"/>
      <c r="Y35" s="63"/>
      <c r="Z35" s="86"/>
      <c r="AA35" s="87">
        <v>6809</v>
      </c>
      <c r="AB35" s="63">
        <v>10612.889999999998</v>
      </c>
      <c r="AC35" s="63">
        <v>6809</v>
      </c>
      <c r="AD35" s="88">
        <v>10612.889999999998</v>
      </c>
      <c r="AE35" s="85"/>
      <c r="AF35" s="63"/>
      <c r="AG35" s="63"/>
      <c r="AH35" s="88"/>
      <c r="AI35" s="85"/>
      <c r="AJ35" s="63"/>
      <c r="AK35" s="63"/>
      <c r="AL35" s="88"/>
      <c r="AM35" s="87"/>
      <c r="AN35" s="63"/>
      <c r="AO35" s="63"/>
      <c r="AP35" s="86"/>
      <c r="AQ35" s="89"/>
      <c r="AR35" s="90"/>
      <c r="AS35" s="90"/>
      <c r="AT35" s="91"/>
      <c r="AU35" s="71">
        <v>21587</v>
      </c>
      <c r="AV35" s="71">
        <v>71300.969999999987</v>
      </c>
      <c r="AW35" s="71">
        <v>21587</v>
      </c>
      <c r="AX35" s="71">
        <v>71300.969999999987</v>
      </c>
      <c r="AY35" s="85"/>
      <c r="AZ35" s="63"/>
      <c r="BA35" s="63"/>
      <c r="BB35" s="88"/>
      <c r="BC35" s="92">
        <v>229112</v>
      </c>
      <c r="BD35" s="93">
        <v>672247.07</v>
      </c>
      <c r="BE35" s="92">
        <v>8726</v>
      </c>
      <c r="BF35" s="93">
        <v>33132.209739999991</v>
      </c>
    </row>
    <row r="36" spans="1:58" s="3" customFormat="1" ht="32.1" customHeight="1" thickBot="1">
      <c r="A36" s="100" t="s">
        <v>49</v>
      </c>
      <c r="B36" s="101"/>
      <c r="C36" s="94">
        <f>SUM(C8:C35)</f>
        <v>124505</v>
      </c>
      <c r="D36" s="94">
        <f t="shared" ref="D36:BF36" si="0">SUM(D8:D35)</f>
        <v>425719.56615344738</v>
      </c>
      <c r="E36" s="94">
        <f t="shared" si="0"/>
        <v>169206</v>
      </c>
      <c r="F36" s="94">
        <f t="shared" si="0"/>
        <v>583346.18115644692</v>
      </c>
      <c r="G36" s="94">
        <f t="shared" si="0"/>
        <v>6215</v>
      </c>
      <c r="H36" s="94">
        <f t="shared" si="0"/>
        <v>9571.9699899999432</v>
      </c>
      <c r="I36" s="94">
        <f t="shared" si="0"/>
        <v>7983</v>
      </c>
      <c r="J36" s="94">
        <f t="shared" si="0"/>
        <v>9945.7281492999919</v>
      </c>
      <c r="K36" s="94">
        <f t="shared" si="0"/>
        <v>42725</v>
      </c>
      <c r="L36" s="94">
        <f t="shared" si="0"/>
        <v>213013.57285057771</v>
      </c>
      <c r="M36" s="94">
        <f t="shared" si="0"/>
        <v>110970</v>
      </c>
      <c r="N36" s="94">
        <f t="shared" si="0"/>
        <v>695718.74185217789</v>
      </c>
      <c r="O36" s="94">
        <f t="shared" si="0"/>
        <v>324540</v>
      </c>
      <c r="P36" s="94">
        <f t="shared" si="0"/>
        <v>1293273.3480250996</v>
      </c>
      <c r="Q36" s="94">
        <f t="shared" si="0"/>
        <v>88011</v>
      </c>
      <c r="R36" s="94">
        <f t="shared" si="0"/>
        <v>380275.13851461891</v>
      </c>
      <c r="S36" s="94">
        <f t="shared" si="0"/>
        <v>4615</v>
      </c>
      <c r="T36" s="94">
        <f t="shared" si="0"/>
        <v>53157.467710500008</v>
      </c>
      <c r="U36" s="94">
        <f t="shared" si="0"/>
        <v>440</v>
      </c>
      <c r="V36" s="94">
        <f t="shared" si="0"/>
        <v>1914</v>
      </c>
      <c r="W36" s="94">
        <f t="shared" si="0"/>
        <v>76</v>
      </c>
      <c r="X36" s="94">
        <f t="shared" si="0"/>
        <v>331</v>
      </c>
      <c r="Y36" s="94">
        <f t="shared" si="0"/>
        <v>238</v>
      </c>
      <c r="Z36" s="94">
        <f t="shared" si="0"/>
        <v>1213</v>
      </c>
      <c r="AA36" s="94">
        <f t="shared" si="0"/>
        <v>41679</v>
      </c>
      <c r="AB36" s="94">
        <f t="shared" si="0"/>
        <v>53635.243241099939</v>
      </c>
      <c r="AC36" s="94">
        <f t="shared" si="0"/>
        <v>35311</v>
      </c>
      <c r="AD36" s="94">
        <f t="shared" si="0"/>
        <v>52638.329938699993</v>
      </c>
      <c r="AE36" s="94">
        <f t="shared" si="0"/>
        <v>0</v>
      </c>
      <c r="AF36" s="94">
        <f t="shared" si="0"/>
        <v>0</v>
      </c>
      <c r="AG36" s="94">
        <f t="shared" si="0"/>
        <v>0</v>
      </c>
      <c r="AH36" s="94">
        <f t="shared" si="0"/>
        <v>0</v>
      </c>
      <c r="AI36" s="94">
        <f t="shared" si="0"/>
        <v>76</v>
      </c>
      <c r="AJ36" s="94">
        <f t="shared" si="0"/>
        <v>330</v>
      </c>
      <c r="AK36" s="94">
        <f t="shared" si="0"/>
        <v>76</v>
      </c>
      <c r="AL36" s="94">
        <f t="shared" si="0"/>
        <v>330</v>
      </c>
      <c r="AM36" s="94">
        <f t="shared" si="0"/>
        <v>0</v>
      </c>
      <c r="AN36" s="94">
        <f t="shared" si="0"/>
        <v>0</v>
      </c>
      <c r="AO36" s="94">
        <f t="shared" si="0"/>
        <v>0</v>
      </c>
      <c r="AP36" s="94">
        <f t="shared" si="0"/>
        <v>0</v>
      </c>
      <c r="AQ36" s="94">
        <f t="shared" si="0"/>
        <v>16</v>
      </c>
      <c r="AR36" s="94">
        <f t="shared" si="0"/>
        <v>90.35</v>
      </c>
      <c r="AS36" s="94">
        <f t="shared" si="0"/>
        <v>4001</v>
      </c>
      <c r="AT36" s="94">
        <f t="shared" si="0"/>
        <v>16724.083389200001</v>
      </c>
      <c r="AU36" s="94">
        <f t="shared" si="0"/>
        <v>205939</v>
      </c>
      <c r="AV36" s="94">
        <f t="shared" si="0"/>
        <v>711988.93549827766</v>
      </c>
      <c r="AW36" s="94">
        <f t="shared" si="0"/>
        <v>294558</v>
      </c>
      <c r="AX36" s="94">
        <f t="shared" si="0"/>
        <v>1249437.8295141777</v>
      </c>
      <c r="AY36" s="94">
        <f t="shared" si="0"/>
        <v>284109</v>
      </c>
      <c r="AZ36" s="94">
        <f t="shared" si="0"/>
        <v>1229227.0888447</v>
      </c>
      <c r="BA36" s="94">
        <f t="shared" si="0"/>
        <v>24073</v>
      </c>
      <c r="BB36" s="94">
        <f t="shared" si="0"/>
        <v>82245.483389200002</v>
      </c>
      <c r="BC36" s="94">
        <f t="shared" si="0"/>
        <v>1413769</v>
      </c>
      <c r="BD36" s="94">
        <f t="shared" si="0"/>
        <v>5605923.3984905193</v>
      </c>
      <c r="BE36" s="94">
        <f t="shared" si="0"/>
        <v>118078</v>
      </c>
      <c r="BF36" s="94">
        <f t="shared" si="0"/>
        <v>520505.72567969991</v>
      </c>
    </row>
    <row r="37" spans="1:58" ht="32.1" customHeight="1" thickBot="1">
      <c r="A37" s="45">
        <v>28</v>
      </c>
      <c r="B37" s="95" t="s">
        <v>50</v>
      </c>
      <c r="C37" s="96">
        <v>20636</v>
      </c>
      <c r="D37" s="96">
        <v>15162.45</v>
      </c>
      <c r="E37" s="96">
        <v>20636</v>
      </c>
      <c r="F37" s="96">
        <v>15162.45</v>
      </c>
      <c r="G37" s="96"/>
      <c r="H37" s="96"/>
      <c r="I37" s="96"/>
      <c r="J37" s="96"/>
      <c r="K37" s="79"/>
      <c r="L37" s="79"/>
      <c r="M37" s="79"/>
      <c r="N37" s="79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>
        <v>530</v>
      </c>
      <c r="AB37" s="56">
        <v>527.12</v>
      </c>
      <c r="AC37" s="48">
        <v>530</v>
      </c>
      <c r="AD37" s="56">
        <v>283.33999999999997</v>
      </c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1"/>
      <c r="AR37" s="41"/>
      <c r="AS37" s="41"/>
      <c r="AT37" s="97"/>
      <c r="AU37" s="43">
        <v>309421</v>
      </c>
      <c r="AV37" s="43">
        <v>287805.20000000013</v>
      </c>
      <c r="AW37" s="43">
        <v>309421</v>
      </c>
      <c r="AX37" s="43">
        <v>287805.20000000013</v>
      </c>
      <c r="AY37" s="98"/>
      <c r="AZ37" s="56"/>
      <c r="BA37" s="48"/>
      <c r="BB37" s="56"/>
      <c r="BC37" s="56">
        <v>1017474</v>
      </c>
      <c r="BD37" s="56">
        <v>768336.6349206001</v>
      </c>
      <c r="BE37" s="48">
        <v>3968</v>
      </c>
      <c r="BF37" s="99">
        <v>7117.4166668000007</v>
      </c>
    </row>
    <row r="38" spans="1:58" s="3" customFormat="1" ht="32.1" customHeight="1" thickBot="1">
      <c r="A38" s="100" t="s">
        <v>51</v>
      </c>
      <c r="B38" s="101"/>
      <c r="C38" s="94">
        <f>C37+C36</f>
        <v>145141</v>
      </c>
      <c r="D38" s="94">
        <f t="shared" ref="D38:BF38" si="1">D37+D36</f>
        <v>440882.01615344739</v>
      </c>
      <c r="E38" s="94">
        <f t="shared" si="1"/>
        <v>189842</v>
      </c>
      <c r="F38" s="94">
        <f t="shared" si="1"/>
        <v>598508.63115644688</v>
      </c>
      <c r="G38" s="94">
        <f t="shared" si="1"/>
        <v>6215</v>
      </c>
      <c r="H38" s="94">
        <f t="shared" si="1"/>
        <v>9571.9699899999432</v>
      </c>
      <c r="I38" s="94">
        <f t="shared" si="1"/>
        <v>7983</v>
      </c>
      <c r="J38" s="94">
        <f t="shared" si="1"/>
        <v>9945.7281492999919</v>
      </c>
      <c r="K38" s="94">
        <f t="shared" si="1"/>
        <v>42725</v>
      </c>
      <c r="L38" s="94">
        <f t="shared" si="1"/>
        <v>213013.57285057771</v>
      </c>
      <c r="M38" s="94">
        <f t="shared" si="1"/>
        <v>110970</v>
      </c>
      <c r="N38" s="94">
        <f t="shared" si="1"/>
        <v>695718.74185217789</v>
      </c>
      <c r="O38" s="94">
        <f t="shared" si="1"/>
        <v>324540</v>
      </c>
      <c r="P38" s="94">
        <f t="shared" si="1"/>
        <v>1293273.3480250996</v>
      </c>
      <c r="Q38" s="94">
        <f t="shared" si="1"/>
        <v>88011</v>
      </c>
      <c r="R38" s="94">
        <f t="shared" si="1"/>
        <v>380275.13851461891</v>
      </c>
      <c r="S38" s="94">
        <f t="shared" si="1"/>
        <v>4615</v>
      </c>
      <c r="T38" s="94">
        <f t="shared" si="1"/>
        <v>53157.467710500008</v>
      </c>
      <c r="U38" s="94">
        <f t="shared" si="1"/>
        <v>440</v>
      </c>
      <c r="V38" s="94">
        <f t="shared" si="1"/>
        <v>1914</v>
      </c>
      <c r="W38" s="94">
        <f t="shared" si="1"/>
        <v>76</v>
      </c>
      <c r="X38" s="94">
        <f t="shared" si="1"/>
        <v>331</v>
      </c>
      <c r="Y38" s="94">
        <f t="shared" si="1"/>
        <v>238</v>
      </c>
      <c r="Z38" s="94">
        <f t="shared" si="1"/>
        <v>1213</v>
      </c>
      <c r="AA38" s="94">
        <f t="shared" si="1"/>
        <v>42209</v>
      </c>
      <c r="AB38" s="94">
        <f t="shared" si="1"/>
        <v>54162.363241099942</v>
      </c>
      <c r="AC38" s="94">
        <f t="shared" si="1"/>
        <v>35841</v>
      </c>
      <c r="AD38" s="94">
        <f t="shared" si="1"/>
        <v>52921.66993869999</v>
      </c>
      <c r="AE38" s="94">
        <f t="shared" si="1"/>
        <v>0</v>
      </c>
      <c r="AF38" s="94">
        <f t="shared" si="1"/>
        <v>0</v>
      </c>
      <c r="AG38" s="94">
        <f t="shared" si="1"/>
        <v>0</v>
      </c>
      <c r="AH38" s="94">
        <f t="shared" si="1"/>
        <v>0</v>
      </c>
      <c r="AI38" s="94">
        <f t="shared" si="1"/>
        <v>76</v>
      </c>
      <c r="AJ38" s="94">
        <f t="shared" si="1"/>
        <v>330</v>
      </c>
      <c r="AK38" s="94">
        <f t="shared" si="1"/>
        <v>76</v>
      </c>
      <c r="AL38" s="94">
        <f t="shared" si="1"/>
        <v>330</v>
      </c>
      <c r="AM38" s="94">
        <f t="shared" si="1"/>
        <v>0</v>
      </c>
      <c r="AN38" s="94">
        <f t="shared" si="1"/>
        <v>0</v>
      </c>
      <c r="AO38" s="94">
        <f t="shared" si="1"/>
        <v>0</v>
      </c>
      <c r="AP38" s="94">
        <f t="shared" si="1"/>
        <v>0</v>
      </c>
      <c r="AQ38" s="94">
        <f t="shared" si="1"/>
        <v>16</v>
      </c>
      <c r="AR38" s="94">
        <f t="shared" si="1"/>
        <v>90.35</v>
      </c>
      <c r="AS38" s="94">
        <f t="shared" si="1"/>
        <v>4001</v>
      </c>
      <c r="AT38" s="94">
        <f t="shared" si="1"/>
        <v>16724.083389200001</v>
      </c>
      <c r="AU38" s="94">
        <f t="shared" si="1"/>
        <v>515360</v>
      </c>
      <c r="AV38" s="94">
        <f t="shared" si="1"/>
        <v>999794.13549827784</v>
      </c>
      <c r="AW38" s="94">
        <f t="shared" si="1"/>
        <v>603979</v>
      </c>
      <c r="AX38" s="94">
        <f t="shared" si="1"/>
        <v>1537243.0295141779</v>
      </c>
      <c r="AY38" s="94">
        <f t="shared" si="1"/>
        <v>284109</v>
      </c>
      <c r="AZ38" s="94">
        <f t="shared" si="1"/>
        <v>1229227.0888447</v>
      </c>
      <c r="BA38" s="94">
        <f t="shared" si="1"/>
        <v>24073</v>
      </c>
      <c r="BB38" s="94">
        <f t="shared" si="1"/>
        <v>82245.483389200002</v>
      </c>
      <c r="BC38" s="94">
        <f t="shared" si="1"/>
        <v>2431243</v>
      </c>
      <c r="BD38" s="94">
        <f t="shared" si="1"/>
        <v>6374260.0334111191</v>
      </c>
      <c r="BE38" s="94">
        <f t="shared" si="1"/>
        <v>122046</v>
      </c>
      <c r="BF38" s="94">
        <f t="shared" si="1"/>
        <v>527623.14234649995</v>
      </c>
    </row>
    <row r="39" spans="1:58" s="4" customFormat="1" ht="32.1" customHeight="1">
      <c r="A39" s="102" t="s">
        <v>52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</row>
    <row r="40" spans="1:58">
      <c r="B40" s="5"/>
      <c r="C40" s="5"/>
      <c r="D40" s="5"/>
      <c r="E40" s="5"/>
      <c r="F40" s="5"/>
      <c r="G40" s="6"/>
      <c r="H40" s="6"/>
      <c r="I40" s="6"/>
      <c r="J40" s="6"/>
      <c r="K40" s="5"/>
      <c r="L40" s="5"/>
      <c r="M40" s="5"/>
      <c r="N40" s="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8">
      <c r="B41" s="8"/>
      <c r="C41" s="8"/>
      <c r="D41" s="8"/>
      <c r="E41" s="8"/>
      <c r="F41" s="8"/>
      <c r="G41" s="9"/>
      <c r="H41" s="9"/>
      <c r="I41" s="9"/>
      <c r="J41" s="9"/>
      <c r="K41" s="8"/>
      <c r="L41" s="8"/>
      <c r="M41" s="8"/>
      <c r="N41" s="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7" spans="1:58">
      <c r="B47" s="10"/>
      <c r="C47" s="10"/>
      <c r="D47" s="10"/>
      <c r="E47" s="10"/>
      <c r="F47" s="10"/>
      <c r="K47" s="10"/>
      <c r="L47" s="10"/>
      <c r="M47" s="10"/>
      <c r="N47" s="10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</sheetData>
  <mergeCells count="62">
    <mergeCell ref="A1:BF1"/>
    <mergeCell ref="A2:BF2"/>
    <mergeCell ref="A3:BF3"/>
    <mergeCell ref="A4:A7"/>
    <mergeCell ref="B4:B7"/>
    <mergeCell ref="C4:F4"/>
    <mergeCell ref="G4:J4"/>
    <mergeCell ref="K4:N4"/>
    <mergeCell ref="O4:R4"/>
    <mergeCell ref="S4:V4"/>
    <mergeCell ref="AU4:AX4"/>
    <mergeCell ref="AY4:BB4"/>
    <mergeCell ref="BC4:BD6"/>
    <mergeCell ref="BE4:BF6"/>
    <mergeCell ref="C5:F5"/>
    <mergeCell ref="AA4:AD4"/>
    <mergeCell ref="AE4:AH4"/>
    <mergeCell ref="AI4:AL4"/>
    <mergeCell ref="AM4:AP4"/>
    <mergeCell ref="G5:J5"/>
    <mergeCell ref="W4:Z4"/>
    <mergeCell ref="AQ4:AT4"/>
    <mergeCell ref="M6:N6"/>
    <mergeCell ref="O6:P6"/>
    <mergeCell ref="Q6:R6"/>
    <mergeCell ref="S6:T6"/>
    <mergeCell ref="AA5:AD5"/>
    <mergeCell ref="Y6:Z6"/>
    <mergeCell ref="AA6:AB6"/>
    <mergeCell ref="AC6:AD6"/>
    <mergeCell ref="K5:N5"/>
    <mergeCell ref="O5:R5"/>
    <mergeCell ref="S5:V5"/>
    <mergeCell ref="W5:Z5"/>
    <mergeCell ref="AE6:AF6"/>
    <mergeCell ref="C6:D6"/>
    <mergeCell ref="E6:F6"/>
    <mergeCell ref="G6:H6"/>
    <mergeCell ref="I6:J6"/>
    <mergeCell ref="K6:L6"/>
    <mergeCell ref="AY5:BB5"/>
    <mergeCell ref="AE5:AH5"/>
    <mergeCell ref="AI5:AL5"/>
    <mergeCell ref="AM5:AP5"/>
    <mergeCell ref="AQ5:AT5"/>
    <mergeCell ref="AU5:AX5"/>
    <mergeCell ref="A38:B38"/>
    <mergeCell ref="A39:BF39"/>
    <mergeCell ref="AS6:AT6"/>
    <mergeCell ref="AU6:AV6"/>
    <mergeCell ref="AW6:AX6"/>
    <mergeCell ref="AY6:AZ6"/>
    <mergeCell ref="BA6:BB6"/>
    <mergeCell ref="A36:B36"/>
    <mergeCell ref="AG6:AH6"/>
    <mergeCell ref="AI6:AJ6"/>
    <mergeCell ref="AK6:AL6"/>
    <mergeCell ref="AM6:AN6"/>
    <mergeCell ref="AO6:AP6"/>
    <mergeCell ref="AQ6:AR6"/>
    <mergeCell ref="U6:V6"/>
    <mergeCell ref="W6:X6"/>
  </mergeCells>
  <printOptions horizontalCentered="1" gridLines="1"/>
  <pageMargins left="0" right="0" top="0.75" bottom="0.48622047200000001" header="0.17" footer="0.15748031496063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</vt:lpstr>
      <vt:lpstr>KCC!Print_Area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2022-11-15T05:51:03Z</cp:lastPrinted>
  <dcterms:created xsi:type="dcterms:W3CDTF">2022-11-04T05:05:48Z</dcterms:created>
  <dcterms:modified xsi:type="dcterms:W3CDTF">2022-11-24T05:02:31Z</dcterms:modified>
</cp:coreProperties>
</file>