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nb2\Desktop\SLBC 161 FINAL ANN 1\"/>
    </mc:Choice>
  </mc:AlternateContent>
  <bookViews>
    <workbookView xWindow="0" yWindow="0" windowWidth="23040" windowHeight="8496" tabRatio="725"/>
  </bookViews>
  <sheets>
    <sheet name="  NPA Agri" sheetId="58" r:id="rId1"/>
  </sheets>
  <definedNames>
    <definedName name="\D" localSheetId="0">#REF!</definedName>
    <definedName name="\D">#REF!</definedName>
    <definedName name="\I" localSheetId="0">#REF!</definedName>
    <definedName name="\I">#REF!</definedName>
    <definedName name="_xlnm.Print_Area" localSheetId="0">'  NPA Agri'!$A$1:$I$37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5" i="58" l="1"/>
  <c r="G35" i="58"/>
  <c r="I32" i="58"/>
  <c r="G32" i="58"/>
  <c r="I31" i="58"/>
  <c r="G31" i="58"/>
  <c r="I30" i="58"/>
  <c r="G30" i="58"/>
  <c r="I29" i="58"/>
  <c r="G29" i="58"/>
  <c r="I28" i="58"/>
  <c r="G28" i="58"/>
  <c r="I27" i="58"/>
  <c r="G27" i="58"/>
  <c r="I26" i="58"/>
  <c r="G26" i="58"/>
  <c r="I25" i="58"/>
  <c r="G25" i="58"/>
  <c r="I24" i="58"/>
  <c r="G24" i="58"/>
  <c r="I23" i="58"/>
  <c r="G23" i="58"/>
  <c r="I22" i="58"/>
  <c r="G22" i="58"/>
  <c r="I20" i="58"/>
  <c r="G20" i="58"/>
  <c r="H34" i="58"/>
  <c r="H36" i="58" s="1"/>
  <c r="I18" i="58"/>
  <c r="G18" i="58"/>
  <c r="I17" i="58"/>
  <c r="G17" i="58"/>
  <c r="I16" i="58"/>
  <c r="G16" i="58"/>
  <c r="I15" i="58"/>
  <c r="G15" i="58"/>
  <c r="I14" i="58"/>
  <c r="G14" i="58"/>
  <c r="I13" i="58"/>
  <c r="G13" i="58"/>
  <c r="I12" i="58"/>
  <c r="G12" i="58"/>
  <c r="I11" i="58"/>
  <c r="G11" i="58"/>
  <c r="I10" i="58"/>
  <c r="G10" i="58"/>
  <c r="I9" i="58"/>
  <c r="G9" i="58"/>
  <c r="I8" i="58"/>
  <c r="G8" i="58"/>
  <c r="I6" i="58"/>
  <c r="G6" i="58"/>
  <c r="F34" i="58" l="1"/>
  <c r="C34" i="58"/>
  <c r="C36" i="58" s="1"/>
  <c r="E34" i="58"/>
  <c r="E36" i="58" s="1"/>
  <c r="D34" i="58"/>
  <c r="D36" i="58" s="1"/>
  <c r="I34" i="58" l="1"/>
  <c r="G34" i="58"/>
  <c r="F36" i="58"/>
  <c r="I36" i="58" l="1"/>
  <c r="G36" i="58"/>
</calcChain>
</file>

<file path=xl/sharedStrings.xml><?xml version="1.0" encoding="utf-8"?>
<sst xmlns="http://schemas.openxmlformats.org/spreadsheetml/2006/main" count="46" uniqueCount="44">
  <si>
    <t>TOTAL</t>
  </si>
  <si>
    <t>RBL Bank</t>
  </si>
  <si>
    <t>SLBC PUNJAB</t>
  </si>
  <si>
    <t>PUNJAB NATIONAL BANK</t>
  </si>
  <si>
    <t>UCO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</si>
  <si>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</si>
  <si>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</si>
  <si>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</si>
  <si>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</si>
  <si>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</si>
  <si>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</si>
  <si>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</si>
  <si>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IDBI BANK</t>
  </si>
  <si>
    <t>J&amp;K BANK</t>
  </si>
  <si>
    <t>HDFC BANK</t>
  </si>
  <si>
    <t>ICICI BANK</t>
  </si>
  <si>
    <t>REVIEW OF NPA UNDER AGRICULTURE SECTOR AS ON 30.06.2022</t>
  </si>
  <si>
    <t xml:space="preserve">(Amount in lacs) </t>
  </si>
  <si>
    <t>Sr No.</t>
  </si>
  <si>
    <t>Name of Bank</t>
  </si>
  <si>
    <t xml:space="preserve">Total O/s under Agriculture Sector </t>
  </si>
  <si>
    <t xml:space="preserve">Out of Col. 1, NPA under Agriculture Sector </t>
  </si>
  <si>
    <t>%age of NPA to O/s adv. Under Agriculture</t>
  </si>
  <si>
    <t>Total Advances</t>
  </si>
  <si>
    <t>% age of NPA to Total Advances</t>
  </si>
  <si>
    <t>No. of A/cs</t>
  </si>
  <si>
    <t>Amount</t>
  </si>
  <si>
    <t>PUNJAB &amp; SIND BANK</t>
  </si>
  <si>
    <t>BANK OF INDIA</t>
  </si>
  <si>
    <t>BANK OF MAHARASHTRA</t>
  </si>
  <si>
    <t>KOTAK MAHINDRA BANK</t>
  </si>
  <si>
    <t>YES BANK</t>
  </si>
  <si>
    <t>FEDERAL BANK</t>
  </si>
  <si>
    <t>INDUSIND BANK</t>
  </si>
  <si>
    <t>AXIS BANK</t>
  </si>
  <si>
    <t>BANDHAN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</si>
  <si>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</si>
  <si>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</si>
  <si>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</si>
  <si>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</si>
  <si>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</si>
  <si>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TOTAL COMMERCIAL BANKS</t>
  </si>
  <si>
    <t>PB. STATE COOPERATIVE BANK</t>
  </si>
  <si>
    <t>Annexure- 16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</si>
</sst>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_ * #,##0.00_ ;_ * \-#,##0.00_ ;_ * &quot;-&quot;??_ ;_ @_ "/>
    <numFmt numFmtId="166" formatCode="0_)"/>
  </numFmts>
  <fonts count="34">
    <font>
      <sz val="14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b/>
      <sz val="30"/>
      <name val="Tahoma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sz val="10"/>
      <color theme="1"/>
      <name val="Calibri"/>
      <family val="2"/>
      <scheme val="minor"/>
    </font>
    <font>
      <b/>
      <sz val="14"/>
      <name val="Tahoma"/>
      <family val="2"/>
    </font>
    <font>
      <sz val="11"/>
      <name val="Calibri"/>
      <family val="2"/>
      <scheme val="minor"/>
    </font>
    <font>
      <sz val="22"/>
      <name val="Calibri"/>
      <family val="2"/>
      <scheme val="minor"/>
    </font>
    <font>
      <b/>
      <sz val="24"/>
      <name val="Calibri"/>
      <family val="2"/>
      <scheme val="minor"/>
    </font>
    <font>
      <sz val="12"/>
      <name val="Helv"/>
    </font>
    <font>
      <b/>
      <sz val="24"/>
      <name val="Tahoma"/>
      <family val="2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22"/>
      <name val="Tahoma"/>
      <family val="2"/>
    </font>
    <font>
      <b/>
      <sz val="26"/>
      <name val="Tahoma"/>
      <family val="2"/>
    </font>
    <font>
      <b/>
      <sz val="11"/>
      <name val="Calibri"/>
      <family val="2"/>
      <scheme val="minor"/>
    </font>
    <font>
      <b/>
      <sz val="21"/>
      <name val="Tahoma"/>
      <family val="2"/>
    </font>
    <font>
      <b/>
      <sz val="13"/>
      <name val="Tahoma"/>
      <family val="2"/>
    </font>
    <font>
      <b/>
      <sz val="27"/>
      <name val="Tahoma"/>
      <family val="2"/>
    </font>
    <font>
      <b/>
      <sz val="24"/>
      <name val="Rupee Foradian"/>
      <family val="2"/>
    </font>
    <font>
      <sz val="11"/>
      <name val="Calibri"/>
    </font>
    <font>
      <sz val="10"/>
      <name val="Arial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51">
    <xf numFmtId="0" fontId="0" fillId="0" borderId="0"/>
    <xf numFmtId="0" fontId="9" fillId="0" borderId="0"/>
    <xf numFmtId="44" fontId="8" fillId="0" borderId="0" applyFont="0" applyFill="0" applyBorder="0" applyAlignment="0" applyProtection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 applyNumberFormat="0" applyBorder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9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4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9" fillId="0" borderId="0"/>
    <xf numFmtId="0" fontId="9" fillId="0" borderId="0"/>
    <xf numFmtId="0" fontId="5" fillId="0" borderId="0"/>
    <xf numFmtId="0" fontId="9" fillId="0" borderId="0"/>
    <xf numFmtId="9" fontId="9" fillId="0" borderId="0" applyFont="0" applyFill="0" applyBorder="0" applyAlignment="0" applyProtection="0"/>
    <xf numFmtId="166" fontId="21" fillId="0" borderId="0"/>
    <xf numFmtId="164" fontId="21" fillId="0" borderId="0"/>
    <xf numFmtId="0" fontId="21" fillId="0" borderId="0"/>
    <xf numFmtId="0" fontId="5" fillId="0" borderId="0"/>
    <xf numFmtId="0" fontId="24" fillId="0" borderId="0"/>
    <xf numFmtId="9" fontId="12" fillId="0" borderId="0" applyFont="0" applyFill="0" applyBorder="0" applyAlignment="0" applyProtection="0"/>
    <xf numFmtId="0" fontId="9" fillId="0" borderId="0"/>
    <xf numFmtId="0" fontId="9" fillId="0" borderId="0"/>
    <xf numFmtId="9" fontId="5" fillId="0" borderId="0" applyFont="0" applyFill="0" applyBorder="0" applyAlignment="0" applyProtection="0"/>
    <xf numFmtId="0" fontId="21" fillId="0" borderId="0"/>
    <xf numFmtId="0" fontId="12" fillId="0" borderId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2" fillId="0" borderId="0"/>
    <xf numFmtId="0" fontId="12" fillId="0" borderId="0"/>
    <xf numFmtId="9" fontId="21" fillId="0" borderId="0" applyFont="0" applyFill="0" applyBorder="0" applyAlignment="0" applyProtection="0"/>
    <xf numFmtId="0" fontId="1" fillId="0" borderId="0"/>
    <xf numFmtId="0" fontId="32" fillId="0" borderId="0"/>
    <xf numFmtId="0" fontId="33" fillId="0" borderId="0"/>
    <xf numFmtId="9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18" fillId="0" borderId="0" xfId="139" applyFont="1" applyFill="1"/>
    <xf numFmtId="0" fontId="20" fillId="0" borderId="0" xfId="139" applyFont="1" applyFill="1"/>
    <xf numFmtId="0" fontId="18" fillId="0" borderId="0" xfId="139" applyFont="1" applyFill="1" applyAlignment="1">
      <alignment vertical="center"/>
    </xf>
    <xf numFmtId="0" fontId="19" fillId="0" borderId="0" xfId="139" applyFont="1" applyFill="1" applyAlignment="1">
      <alignment vertical="center"/>
    </xf>
    <xf numFmtId="0" fontId="17" fillId="0" borderId="0" xfId="41" applyFont="1" applyFill="1" applyAlignment="1">
      <alignment horizontal="center"/>
    </xf>
    <xf numFmtId="0" fontId="27" fillId="0" borderId="0" xfId="139" applyFont="1" applyFill="1" applyAlignment="1">
      <alignment horizontal="center"/>
    </xf>
    <xf numFmtId="0" fontId="30" fillId="0" borderId="0" xfId="41" applyFont="1" applyFill="1" applyAlignment="1">
      <alignment horizontal="center" vertical="center"/>
    </xf>
    <xf numFmtId="0" fontId="27" fillId="0" borderId="0" xfId="139" applyFont="1" applyFill="1" applyBorder="1" applyAlignment="1">
      <alignment horizontal="center"/>
    </xf>
    <xf numFmtId="0" fontId="26" fillId="0" borderId="1" xfId="41" applyFont="1" applyFill="1" applyBorder="1" applyAlignment="1">
      <alignment horizontal="center" vertical="top"/>
    </xf>
    <xf numFmtId="0" fontId="26" fillId="0" borderId="15" xfId="41" applyFont="1" applyFill="1" applyBorder="1" applyAlignment="1">
      <alignment horizontal="center" vertical="top"/>
    </xf>
    <xf numFmtId="0" fontId="26" fillId="0" borderId="2" xfId="41" applyFont="1" applyFill="1" applyBorder="1" applyAlignment="1">
      <alignment horizontal="center" vertical="top"/>
    </xf>
    <xf numFmtId="0" fontId="28" fillId="0" borderId="18" xfId="139" applyFont="1" applyFill="1" applyBorder="1" applyAlignment="1">
      <alignment horizontal="center" vertical="center"/>
    </xf>
    <xf numFmtId="0" fontId="22" fillId="0" borderId="18" xfId="139" applyFont="1" applyFill="1" applyBorder="1" applyAlignment="1">
      <alignment vertical="center"/>
    </xf>
    <xf numFmtId="1" fontId="25" fillId="0" borderId="9" xfId="139" applyNumberFormat="1" applyFont="1" applyFill="1" applyBorder="1" applyAlignment="1">
      <alignment horizontal="center" vertical="center"/>
    </xf>
    <xf numFmtId="1" fontId="25" fillId="0" borderId="10" xfId="139" applyNumberFormat="1" applyFont="1" applyFill="1" applyBorder="1" applyAlignment="1">
      <alignment horizontal="center" vertical="center"/>
    </xf>
    <xf numFmtId="1" fontId="25" fillId="0" borderId="11" xfId="41" applyNumberFormat="1" applyFont="1" applyFill="1" applyBorder="1" applyAlignment="1">
      <alignment horizontal="center" vertical="center"/>
    </xf>
    <xf numFmtId="1" fontId="25" fillId="0" borderId="12" xfId="41" applyNumberFormat="1" applyFont="1" applyFill="1" applyBorder="1" applyAlignment="1">
      <alignment horizontal="center" vertical="center"/>
    </xf>
    <xf numFmtId="2" fontId="25" fillId="0" borderId="24" xfId="139" applyNumberFormat="1" applyFont="1" applyFill="1" applyBorder="1" applyAlignment="1">
      <alignment horizontal="center" vertical="center"/>
    </xf>
    <xf numFmtId="1" fontId="25" fillId="0" borderId="28" xfId="139" applyNumberFormat="1" applyFont="1" applyFill="1" applyBorder="1" applyAlignment="1">
      <alignment horizontal="center" vertical="center" wrapText="1"/>
    </xf>
    <xf numFmtId="0" fontId="28" fillId="0" borderId="21" xfId="139" applyFont="1" applyFill="1" applyBorder="1" applyAlignment="1">
      <alignment horizontal="center" vertical="center"/>
    </xf>
    <xf numFmtId="0" fontId="22" fillId="0" borderId="21" xfId="139" applyFont="1" applyFill="1" applyBorder="1" applyAlignment="1">
      <alignment vertical="center"/>
    </xf>
    <xf numFmtId="1" fontId="25" fillId="0" borderId="13" xfId="139" applyNumberFormat="1" applyFont="1" applyFill="1" applyBorder="1" applyAlignment="1">
      <alignment horizontal="center" vertical="center"/>
    </xf>
    <xf numFmtId="1" fontId="25" fillId="0" borderId="32" xfId="139" applyNumberFormat="1" applyFont="1" applyFill="1" applyBorder="1" applyAlignment="1">
      <alignment horizontal="center" vertical="center"/>
    </xf>
    <xf numFmtId="1" fontId="25" fillId="0" borderId="14" xfId="41" applyNumberFormat="1" applyFont="1" applyFill="1" applyBorder="1" applyAlignment="1">
      <alignment horizontal="center" vertical="center"/>
    </xf>
    <xf numFmtId="1" fontId="25" fillId="0" borderId="19" xfId="41" applyNumberFormat="1" applyFont="1" applyFill="1" applyBorder="1" applyAlignment="1">
      <alignment horizontal="center" vertical="center"/>
    </xf>
    <xf numFmtId="1" fontId="25" fillId="0" borderId="25" xfId="139" applyNumberFormat="1" applyFont="1" applyFill="1" applyBorder="1" applyAlignment="1">
      <alignment horizontal="center" vertical="center" wrapText="1"/>
    </xf>
    <xf numFmtId="1" fontId="25" fillId="0" borderId="14" xfId="139" applyNumberFormat="1" applyFont="1" applyFill="1" applyBorder="1" applyAlignment="1">
      <alignment horizontal="center" vertical="center"/>
    </xf>
    <xf numFmtId="1" fontId="25" fillId="0" borderId="19" xfId="139" applyNumberFormat="1" applyFont="1" applyFill="1" applyBorder="1" applyAlignment="1">
      <alignment horizontal="center" vertical="center"/>
    </xf>
    <xf numFmtId="0" fontId="28" fillId="0" borderId="23" xfId="139" applyFont="1" applyFill="1" applyBorder="1" applyAlignment="1">
      <alignment horizontal="center" vertical="center"/>
    </xf>
    <xf numFmtId="0" fontId="22" fillId="0" borderId="22" xfId="139" applyFont="1" applyFill="1" applyBorder="1" applyAlignment="1">
      <alignment vertical="center"/>
    </xf>
    <xf numFmtId="1" fontId="25" fillId="0" borderId="17" xfId="139" applyNumberFormat="1" applyFont="1" applyFill="1" applyBorder="1" applyAlignment="1">
      <alignment horizontal="center" vertical="center"/>
    </xf>
    <xf numFmtId="1" fontId="25" fillId="0" borderId="20" xfId="139" applyNumberFormat="1" applyFont="1" applyFill="1" applyBorder="1" applyAlignment="1">
      <alignment horizontal="center" vertical="center"/>
    </xf>
    <xf numFmtId="1" fontId="25" fillId="0" borderId="26" xfId="139" applyNumberFormat="1" applyFont="1" applyFill="1" applyBorder="1" applyAlignment="1">
      <alignment horizontal="center" vertical="center"/>
    </xf>
    <xf numFmtId="0" fontId="25" fillId="0" borderId="1" xfId="139" applyFont="1" applyFill="1" applyBorder="1" applyAlignment="1">
      <alignment horizontal="center" vertical="center"/>
    </xf>
    <xf numFmtId="0" fontId="22" fillId="0" borderId="1" xfId="139" applyFont="1" applyFill="1" applyBorder="1" applyAlignment="1">
      <alignment vertical="center"/>
    </xf>
    <xf numFmtId="1" fontId="25" fillId="0" borderId="5" xfId="139" applyNumberFormat="1" applyFont="1" applyFill="1" applyBorder="1" applyAlignment="1">
      <alignment horizontal="center" vertical="center"/>
    </xf>
    <xf numFmtId="1" fontId="25" fillId="0" borderId="6" xfId="139" applyNumberFormat="1" applyFont="1" applyFill="1" applyBorder="1" applyAlignment="1">
      <alignment horizontal="center" vertical="center"/>
    </xf>
    <xf numFmtId="1" fontId="25" fillId="0" borderId="7" xfId="139" applyNumberFormat="1" applyFont="1" applyFill="1" applyBorder="1" applyAlignment="1">
      <alignment horizontal="center" vertical="center"/>
    </xf>
    <xf numFmtId="1" fontId="25" fillId="0" borderId="8" xfId="139" applyNumberFormat="1" applyFont="1" applyFill="1" applyBorder="1" applyAlignment="1">
      <alignment horizontal="center" vertical="center"/>
    </xf>
    <xf numFmtId="1" fontId="25" fillId="0" borderId="2" xfId="139" applyNumberFormat="1" applyFont="1" applyFill="1" applyBorder="1" applyAlignment="1">
      <alignment horizontal="center" vertical="center"/>
    </xf>
    <xf numFmtId="0" fontId="22" fillId="0" borderId="23" xfId="139" applyFont="1" applyFill="1" applyBorder="1" applyAlignment="1">
      <alignment vertical="center"/>
    </xf>
    <xf numFmtId="1" fontId="25" fillId="0" borderId="16" xfId="139" applyNumberFormat="1" applyFont="1" applyFill="1" applyBorder="1" applyAlignment="1">
      <alignment horizontal="center" vertical="center"/>
    </xf>
    <xf numFmtId="1" fontId="25" fillId="0" borderId="29" xfId="139" applyNumberFormat="1" applyFont="1" applyFill="1" applyBorder="1" applyAlignment="1">
      <alignment horizontal="center" vertical="center"/>
    </xf>
    <xf numFmtId="0" fontId="25" fillId="0" borderId="1" xfId="139" applyFont="1" applyFill="1" applyBorder="1" applyAlignment="1">
      <alignment vertical="center"/>
    </xf>
    <xf numFmtId="1" fontId="25" fillId="0" borderId="15" xfId="139" applyNumberFormat="1" applyFont="1" applyFill="1" applyBorder="1" applyAlignment="1">
      <alignment horizontal="center" vertical="center"/>
    </xf>
    <xf numFmtId="2" fontId="25" fillId="0" borderId="15" xfId="139" applyNumberFormat="1" applyFont="1" applyFill="1" applyBorder="1" applyAlignment="1">
      <alignment horizontal="center" vertical="center"/>
    </xf>
    <xf numFmtId="0" fontId="23" fillId="0" borderId="0" xfId="139" applyFont="1" applyFill="1" applyAlignment="1">
      <alignment horizontal="center" vertical="center" wrapText="1"/>
    </xf>
    <xf numFmtId="0" fontId="27" fillId="0" borderId="0" xfId="139" applyFont="1" applyFill="1" applyAlignment="1">
      <alignment horizontal="center" vertical="center"/>
    </xf>
    <xf numFmtId="0" fontId="29" fillId="0" borderId="0" xfId="139" applyFont="1" applyFill="1" applyAlignment="1">
      <alignment horizontal="right"/>
    </xf>
    <xf numFmtId="0" fontId="10" fillId="0" borderId="1" xfId="41" applyFont="1" applyFill="1" applyBorder="1" applyAlignment="1">
      <alignment horizontal="center" vertical="center" wrapText="1"/>
    </xf>
    <xf numFmtId="0" fontId="10" fillId="0" borderId="2" xfId="41" applyFont="1" applyFill="1" applyBorder="1" applyAlignment="1">
      <alignment horizontal="center" vertical="center" wrapText="1"/>
    </xf>
    <xf numFmtId="0" fontId="10" fillId="0" borderId="3" xfId="41" applyFont="1" applyFill="1" applyBorder="1" applyAlignment="1">
      <alignment horizontal="center" vertical="center" wrapText="1"/>
    </xf>
    <xf numFmtId="0" fontId="31" fillId="0" borderId="1" xfId="41" applyFont="1" applyFill="1" applyBorder="1" applyAlignment="1">
      <alignment horizontal="right" vertical="center" wrapText="1"/>
    </xf>
    <xf numFmtId="0" fontId="31" fillId="0" borderId="2" xfId="41" applyFont="1" applyFill="1" applyBorder="1" applyAlignment="1">
      <alignment horizontal="right" vertical="center" wrapText="1"/>
    </xf>
    <xf numFmtId="0" fontId="31" fillId="0" borderId="3" xfId="41" applyFont="1" applyFill="1" applyBorder="1" applyAlignment="1">
      <alignment horizontal="right" vertical="center" wrapText="1"/>
    </xf>
    <xf numFmtId="0" fontId="26" fillId="0" borderId="4" xfId="139" applyFont="1" applyFill="1" applyBorder="1" applyAlignment="1">
      <alignment vertical="top" wrapText="1"/>
    </xf>
    <xf numFmtId="0" fontId="26" fillId="0" borderId="30" xfId="139" applyFont="1" applyFill="1" applyBorder="1" applyAlignment="1">
      <alignment vertical="top" wrapText="1"/>
    </xf>
    <xf numFmtId="0" fontId="22" fillId="0" borderId="4" xfId="139" applyFont="1" applyFill="1" applyBorder="1" applyAlignment="1">
      <alignment vertical="top"/>
    </xf>
    <xf numFmtId="0" fontId="22" fillId="0" borderId="30" xfId="139" applyFont="1" applyFill="1" applyBorder="1" applyAlignment="1">
      <alignment vertical="top"/>
    </xf>
    <xf numFmtId="0" fontId="26" fillId="0" borderId="5" xfId="41" applyFont="1" applyFill="1" applyBorder="1" applyAlignment="1">
      <alignment horizontal="center" vertical="top" wrapText="1"/>
    </xf>
    <xf numFmtId="0" fontId="26" fillId="0" borderId="6" xfId="41" applyFont="1" applyFill="1" applyBorder="1" applyAlignment="1">
      <alignment horizontal="center" vertical="top" wrapText="1"/>
    </xf>
    <xf numFmtId="0" fontId="26" fillId="0" borderId="7" xfId="41" applyFont="1" applyFill="1" applyBorder="1" applyAlignment="1">
      <alignment horizontal="center" vertical="top" wrapText="1"/>
    </xf>
    <xf numFmtId="0" fontId="26" fillId="0" borderId="4" xfId="41" applyFont="1" applyFill="1" applyBorder="1" applyAlignment="1">
      <alignment horizontal="center" vertical="top" wrapText="1"/>
    </xf>
    <xf numFmtId="0" fontId="26" fillId="0" borderId="30" xfId="41" applyFont="1" applyFill="1" applyBorder="1" applyAlignment="1">
      <alignment horizontal="center" vertical="top" wrapText="1"/>
    </xf>
    <xf numFmtId="0" fontId="26" fillId="0" borderId="24" xfId="41" applyFont="1" applyFill="1" applyBorder="1" applyAlignment="1">
      <alignment horizontal="center" vertical="top" wrapText="1"/>
    </xf>
    <xf numFmtId="0" fontId="26" fillId="0" borderId="31" xfId="41" applyFont="1" applyFill="1" applyBorder="1" applyAlignment="1">
      <alignment horizontal="center" vertical="top" wrapText="1"/>
    </xf>
    <xf numFmtId="0" fontId="26" fillId="0" borderId="27" xfId="41" applyFont="1" applyFill="1" applyBorder="1" applyAlignment="1">
      <alignment horizontal="center" vertical="top" wrapText="1"/>
    </xf>
    <xf numFmtId="0" fontId="26" fillId="0" borderId="33" xfId="41" applyFont="1" applyFill="1" applyBorder="1" applyAlignment="1">
      <alignment horizontal="center" vertical="top" wrapText="1"/>
    </xf>
  </cellXfs>
  <cellStyles count="151">
    <cellStyle name="Comma 2" xfId="135"/>
    <cellStyle name="Comma 3" xfId="134"/>
    <cellStyle name="Comma 4" xfId="149"/>
    <cellStyle name="Currency 2" xfId="2"/>
    <cellStyle name="Currency 2 2" xfId="111"/>
    <cellStyle name="Currency 3" xfId="136"/>
    <cellStyle name="Excel Built-in Normal" xfId="3"/>
    <cellStyle name="Excel Built-in Normal 1" xfId="4"/>
    <cellStyle name="Excel Built-in Normal 1 2" xfId="5"/>
    <cellStyle name="Excel Built-in Normal 10" xfId="6"/>
    <cellStyle name="Excel Built-in Normal 11" xfId="7"/>
    <cellStyle name="Excel Built-in Normal 12" xfId="8"/>
    <cellStyle name="Excel Built-in Normal 13" xfId="9"/>
    <cellStyle name="Excel Built-in Normal 14" xfId="10"/>
    <cellStyle name="Excel Built-in Normal 15" xfId="11"/>
    <cellStyle name="Excel Built-in Normal 16" xfId="12"/>
    <cellStyle name="Excel Built-in Normal 17" xfId="13"/>
    <cellStyle name="Excel Built-in Normal 18" xfId="14"/>
    <cellStyle name="Excel Built-in Normal 19" xfId="15"/>
    <cellStyle name="Excel Built-in Normal 2" xfId="16"/>
    <cellStyle name="Excel Built-in Normal 20" xfId="17"/>
    <cellStyle name="Excel Built-in Normal 21" xfId="18"/>
    <cellStyle name="Excel Built-in Normal 22" xfId="19"/>
    <cellStyle name="Excel Built-in Normal 23" xfId="20"/>
    <cellStyle name="Excel Built-in Normal 24" xfId="21"/>
    <cellStyle name="Excel Built-in Normal 3" xfId="22"/>
    <cellStyle name="Excel Built-in Normal 4" xfId="23"/>
    <cellStyle name="Excel Built-in Normal 5" xfId="24"/>
    <cellStyle name="Excel Built-in Normal 6" xfId="25"/>
    <cellStyle name="Excel Built-in Normal 7" xfId="26"/>
    <cellStyle name="Excel Built-in Normal 8" xfId="27"/>
    <cellStyle name="Excel Built-in Normal 9" xfId="28"/>
    <cellStyle name="Normal" xfId="0" builtinId="0"/>
    <cellStyle name="Normal 10" xfId="29"/>
    <cellStyle name="Normal 10 2" xfId="30"/>
    <cellStyle name="Normal 11" xfId="31"/>
    <cellStyle name="Normal 11 5 2" xfId="32"/>
    <cellStyle name="Normal 12" xfId="33"/>
    <cellStyle name="Normal 13" xfId="34"/>
    <cellStyle name="Normal 13 2" xfId="130"/>
    <cellStyle name="Normal 14" xfId="35"/>
    <cellStyle name="Normal 15" xfId="36"/>
    <cellStyle name="Normal 16" xfId="37"/>
    <cellStyle name="Normal 17" xfId="38"/>
    <cellStyle name="Normal 18" xfId="39"/>
    <cellStyle name="Normal 19" xfId="40"/>
    <cellStyle name="Normal 2" xfId="41"/>
    <cellStyle name="Normal 2 10" xfId="42"/>
    <cellStyle name="Normal 2 11" xfId="43"/>
    <cellStyle name="Normal 2 12" xfId="44"/>
    <cellStyle name="Normal 2 13" xfId="45"/>
    <cellStyle name="Normal 2 14" xfId="46"/>
    <cellStyle name="Normal 2 15" xfId="47"/>
    <cellStyle name="Normal 2 16" xfId="48"/>
    <cellStyle name="Normal 2 17" xfId="49"/>
    <cellStyle name="Normal 2 18" xfId="50"/>
    <cellStyle name="Normal 2 19" xfId="51"/>
    <cellStyle name="Normal 2 2" xfId="52"/>
    <cellStyle name="Normal 2 2 2" xfId="119"/>
    <cellStyle name="Normal 2 20" xfId="53"/>
    <cellStyle name="Normal 2 21" xfId="54"/>
    <cellStyle name="Normal 2 22" xfId="55"/>
    <cellStyle name="Normal 2 23" xfId="56"/>
    <cellStyle name="Normal 2 24" xfId="57"/>
    <cellStyle name="Normal 2 25" xfId="124"/>
    <cellStyle name="Normal 2 26" xfId="132"/>
    <cellStyle name="Normal 2 3" xfId="58"/>
    <cellStyle name="Normal 2 3 2" xfId="59"/>
    <cellStyle name="Normal 2 4" xfId="60"/>
    <cellStyle name="Normal 2 5" xfId="61"/>
    <cellStyle name="Normal 2 6" xfId="62"/>
    <cellStyle name="Normal 2 7" xfId="63"/>
    <cellStyle name="Normal 2 8" xfId="64"/>
    <cellStyle name="Normal 2 9" xfId="65"/>
    <cellStyle name="Normal 2 9 2" xfId="121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72"/>
    <cellStyle name="Normal 27" xfId="73"/>
    <cellStyle name="Normal 28" xfId="74"/>
    <cellStyle name="Normal 29" xfId="75"/>
    <cellStyle name="Normal 3" xfId="76"/>
    <cellStyle name="Normal 3 10" xfId="77"/>
    <cellStyle name="Normal 3 11" xfId="78"/>
    <cellStyle name="Normal 3 12" xfId="79"/>
    <cellStyle name="Normal 3 13" xfId="80"/>
    <cellStyle name="Normal 3 14" xfId="81"/>
    <cellStyle name="Normal 3 15" xfId="82"/>
    <cellStyle name="Normal 3 16" xfId="83"/>
    <cellStyle name="Normal 3 17" xfId="84"/>
    <cellStyle name="Normal 3 18" xfId="85"/>
    <cellStyle name="Normal 3 19" xfId="86"/>
    <cellStyle name="Normal 3 2" xfId="87"/>
    <cellStyle name="Normal 3 20" xfId="88"/>
    <cellStyle name="Normal 3 21" xfId="89"/>
    <cellStyle name="Normal 3 22" xfId="90"/>
    <cellStyle name="Normal 3 23" xfId="91"/>
    <cellStyle name="Normal 3 24" xfId="92"/>
    <cellStyle name="Normal 3 25" xfId="110"/>
    <cellStyle name="Normal 3 26" xfId="129"/>
    <cellStyle name="Normal 3 3" xfId="93"/>
    <cellStyle name="Normal 3 3 2" xfId="137"/>
    <cellStyle name="Normal 3 4" xfId="94"/>
    <cellStyle name="Normal 3 5" xfId="95"/>
    <cellStyle name="Normal 3 6" xfId="96"/>
    <cellStyle name="Normal 3 7" xfId="97"/>
    <cellStyle name="Normal 3 8" xfId="98"/>
    <cellStyle name="Normal 3 9" xfId="99"/>
    <cellStyle name="Normal 30" xfId="100"/>
    <cellStyle name="Normal 31" xfId="101"/>
    <cellStyle name="Normal 32" xfId="1"/>
    <cellStyle name="Normal 33" xfId="117"/>
    <cellStyle name="Normal 33 2" xfId="141"/>
    <cellStyle name="Normal 34" xfId="120"/>
    <cellStyle name="Normal 34 2" xfId="139"/>
    <cellStyle name="Normal 34 3" xfId="142"/>
    <cellStyle name="Normal 35" xfId="123"/>
    <cellStyle name="Normal 36" xfId="125"/>
    <cellStyle name="Normal 37" xfId="127"/>
    <cellStyle name="Normal 37 2" xfId="143"/>
    <cellStyle name="Normal 38" xfId="138"/>
    <cellStyle name="Normal 39" xfId="145"/>
    <cellStyle name="Normal 4" xfId="102"/>
    <cellStyle name="Normal 4 2" xfId="112"/>
    <cellStyle name="Normal 4 3" xfId="133"/>
    <cellStyle name="Normal 40" xfId="146"/>
    <cellStyle name="Normal 41" xfId="147"/>
    <cellStyle name="Normal 5" xfId="103"/>
    <cellStyle name="Normal 6" xfId="104"/>
    <cellStyle name="Normal 6 2" xfId="105"/>
    <cellStyle name="Normal 6 3" xfId="113"/>
    <cellStyle name="Normal 7" xfId="106"/>
    <cellStyle name="Normal 7 2" xfId="114"/>
    <cellStyle name="Normal 8" xfId="107"/>
    <cellStyle name="Normal 8 2" xfId="115"/>
    <cellStyle name="Normal 8 2 2" xfId="118"/>
    <cellStyle name="Normal 8 3" xfId="126"/>
    <cellStyle name="Normal 9" xfId="108"/>
    <cellStyle name="Normal 9 2" xfId="116"/>
    <cellStyle name="Percent 2" xfId="122"/>
    <cellStyle name="Percent 3" xfId="128"/>
    <cellStyle name="Percent 4" xfId="131"/>
    <cellStyle name="Percent 4 2" xfId="140"/>
    <cellStyle name="Percent 5" xfId="144"/>
    <cellStyle name="Percent 6" xfId="148"/>
    <cellStyle name="Percent 7" xfId="150"/>
    <cellStyle name="TableStyleLight1" xfId="10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tabSelected="1" view="pageBreakPreview" zoomScale="55" zoomScaleSheetLayoutView="55" workbookViewId="0">
      <pane ySplit="5" topLeftCell="A39" activePane="bottomLeft" state="frozen"/>
      <selection pane="bottomLeft" activeCell="F39" sqref="F39"/>
    </sheetView>
  </sheetViews>
  <sheetFormatPr defaultRowHeight="31.2"/>
  <cols>
    <col min="1" max="1" width="9.7265625" style="1" customWidth="1"/>
    <col min="2" max="2" width="60.7265625" style="2" customWidth="1"/>
    <col min="3" max="3" width="25.6328125" style="6" customWidth="1"/>
    <col min="4" max="4" width="23.1796875" style="6" customWidth="1"/>
    <col min="5" max="5" width="25" style="6" customWidth="1"/>
    <col min="6" max="6" width="21.26953125" style="6" customWidth="1"/>
    <col min="7" max="7" width="30" style="6" customWidth="1"/>
    <col min="8" max="8" width="23.08984375" style="6" customWidth="1"/>
    <col min="9" max="9" width="28.90625" style="6" customWidth="1"/>
    <col min="10" max="16384" width="8.7265625" style="1"/>
  </cols>
  <sheetData>
    <row r="1" spans="1:9" ht="31.8" customHeight="1" thickBot="1">
      <c r="C1" s="5"/>
      <c r="D1" s="5"/>
      <c r="E1" s="5"/>
      <c r="G1" s="5"/>
      <c r="H1" s="7" t="s">
        <v>43</v>
      </c>
      <c r="I1" s="8"/>
    </row>
    <row r="2" spans="1:9" ht="36" customHeight="1" thickBot="1">
      <c r="A2" s="50" t="s">
        <v>16</v>
      </c>
      <c r="B2" s="51"/>
      <c r="C2" s="51"/>
      <c r="D2" s="51"/>
      <c r="E2" s="51"/>
      <c r="F2" s="51"/>
      <c r="G2" s="51"/>
      <c r="H2" s="51"/>
      <c r="I2" s="52"/>
    </row>
    <row r="3" spans="1:9" ht="37.200000000000003" customHeight="1" thickBot="1">
      <c r="A3" s="53" t="s">
        <v>17</v>
      </c>
      <c r="B3" s="54"/>
      <c r="C3" s="54"/>
      <c r="D3" s="54"/>
      <c r="E3" s="54"/>
      <c r="F3" s="54"/>
      <c r="G3" s="54"/>
      <c r="H3" s="54"/>
      <c r="I3" s="55"/>
    </row>
    <row r="4" spans="1:9" ht="119.1" customHeight="1" thickBot="1">
      <c r="A4" s="56" t="s">
        <v>18</v>
      </c>
      <c r="B4" s="58" t="s">
        <v>19</v>
      </c>
      <c r="C4" s="60" t="s">
        <v>20</v>
      </c>
      <c r="D4" s="61"/>
      <c r="E4" s="62" t="s">
        <v>21</v>
      </c>
      <c r="F4" s="61"/>
      <c r="G4" s="63" t="s">
        <v>22</v>
      </c>
      <c r="H4" s="65" t="s">
        <v>23</v>
      </c>
      <c r="I4" s="67" t="s">
        <v>24</v>
      </c>
    </row>
    <row r="5" spans="1:9" ht="68.25" customHeight="1" thickBot="1">
      <c r="A5" s="57"/>
      <c r="B5" s="59"/>
      <c r="C5" s="9" t="s">
        <v>25</v>
      </c>
      <c r="D5" s="10" t="s">
        <v>26</v>
      </c>
      <c r="E5" s="11" t="s">
        <v>25</v>
      </c>
      <c r="F5" s="10" t="s">
        <v>26</v>
      </c>
      <c r="G5" s="64"/>
      <c r="H5" s="66"/>
      <c r="I5" s="68"/>
    </row>
    <row r="6" spans="1:9" s="3" customFormat="1" ht="30" customHeight="1" thickBot="1">
      <c r="A6" s="12">
        <v>1</v>
      </c>
      <c r="B6" s="13" t="s">
        <v>3</v>
      </c>
      <c r="C6" s="14">
        <v>322104</v>
      </c>
      <c r="D6" s="15">
        <v>1437304.1684702998</v>
      </c>
      <c r="E6" s="16">
        <v>48216</v>
      </c>
      <c r="F6" s="17">
        <v>369728.3469382</v>
      </c>
      <c r="G6" s="18">
        <f>F6/D6*100</f>
        <v>25.723737191390466</v>
      </c>
      <c r="H6" s="19">
        <v>4518164</v>
      </c>
      <c r="I6" s="18">
        <f t="shared" ref="I6:I36" si="0">F6/H6*100</f>
        <v>8.1831546384372054</v>
      </c>
    </row>
    <row r="7" spans="1:9" s="3" customFormat="1" ht="30" customHeight="1" thickBot="1">
      <c r="A7" s="20">
        <v>2</v>
      </c>
      <c r="B7" s="21" t="s">
        <v>27</v>
      </c>
      <c r="C7" s="22">
        <v>186550</v>
      </c>
      <c r="D7" s="23">
        <v>641562.2631199999</v>
      </c>
      <c r="E7" s="24">
        <v>10090</v>
      </c>
      <c r="F7" s="25">
        <v>46521.358769999999</v>
      </c>
      <c r="G7" s="18">
        <v>7.2512617160118866</v>
      </c>
      <c r="H7" s="26">
        <v>1328076.0430000001</v>
      </c>
      <c r="I7" s="18">
        <v>3.5029137838306745</v>
      </c>
    </row>
    <row r="8" spans="1:9" s="3" customFormat="1" ht="30" customHeight="1" thickBot="1">
      <c r="A8" s="12">
        <v>3</v>
      </c>
      <c r="B8" s="21" t="s">
        <v>4</v>
      </c>
      <c r="C8" s="22">
        <v>33485</v>
      </c>
      <c r="D8" s="23">
        <v>103833.95771999999</v>
      </c>
      <c r="E8" s="27">
        <v>3791</v>
      </c>
      <c r="F8" s="28">
        <v>23428.484257900003</v>
      </c>
      <c r="G8" s="18">
        <f t="shared" ref="G8:G35" si="1">F8/D8*100</f>
        <v>22.563412560154511</v>
      </c>
      <c r="H8" s="26">
        <v>613138.00000000012</v>
      </c>
      <c r="I8" s="18">
        <f t="shared" si="0"/>
        <v>3.821078494221529</v>
      </c>
    </row>
    <row r="9" spans="1:9" s="3" customFormat="1" ht="30" customHeight="1" thickBot="1">
      <c r="A9" s="20">
        <v>4</v>
      </c>
      <c r="B9" s="21" t="s">
        <v>5</v>
      </c>
      <c r="C9" s="22">
        <v>26299</v>
      </c>
      <c r="D9" s="23">
        <v>92158.189301799983</v>
      </c>
      <c r="E9" s="27">
        <v>1218</v>
      </c>
      <c r="F9" s="28">
        <v>7616.8306206999978</v>
      </c>
      <c r="G9" s="18">
        <f t="shared" si="1"/>
        <v>8.2649525543046121</v>
      </c>
      <c r="H9" s="26">
        <v>633487</v>
      </c>
      <c r="I9" s="18">
        <f t="shared" si="0"/>
        <v>1.2023657345296743</v>
      </c>
    </row>
    <row r="10" spans="1:9" s="3" customFormat="1" ht="30" customHeight="1" thickBot="1">
      <c r="A10" s="20">
        <v>5</v>
      </c>
      <c r="B10" s="21" t="s">
        <v>28</v>
      </c>
      <c r="C10" s="22">
        <v>72847</v>
      </c>
      <c r="D10" s="23">
        <v>259081.6053</v>
      </c>
      <c r="E10" s="24">
        <v>6669</v>
      </c>
      <c r="F10" s="25">
        <v>67531.557628799987</v>
      </c>
      <c r="G10" s="18">
        <f t="shared" si="1"/>
        <v>26.06574772091702</v>
      </c>
      <c r="H10" s="26">
        <v>665907.65410849999</v>
      </c>
      <c r="I10" s="18">
        <f t="shared" si="0"/>
        <v>10.141279682272085</v>
      </c>
    </row>
    <row r="11" spans="1:9" s="3" customFormat="1" ht="30" customHeight="1" thickBot="1">
      <c r="A11" s="20">
        <v>6</v>
      </c>
      <c r="B11" s="21" t="s">
        <v>29</v>
      </c>
      <c r="C11" s="22">
        <v>753</v>
      </c>
      <c r="D11" s="23">
        <v>3602.6200000000003</v>
      </c>
      <c r="E11" s="24">
        <v>6</v>
      </c>
      <c r="F11" s="25">
        <v>32.6</v>
      </c>
      <c r="G11" s="18">
        <f t="shared" si="1"/>
        <v>0.90489699163386639</v>
      </c>
      <c r="H11" s="26">
        <v>79746.583335500007</v>
      </c>
      <c r="I11" s="18">
        <f t="shared" si="0"/>
        <v>4.0879494313692782E-2</v>
      </c>
    </row>
    <row r="12" spans="1:9" s="3" customFormat="1" ht="30" customHeight="1" thickBot="1">
      <c r="A12" s="20">
        <v>7</v>
      </c>
      <c r="B12" s="21" t="s">
        <v>6</v>
      </c>
      <c r="C12" s="22">
        <v>86792</v>
      </c>
      <c r="D12" s="23">
        <v>369638.58177932998</v>
      </c>
      <c r="E12" s="24">
        <v>5522</v>
      </c>
      <c r="F12" s="25">
        <v>57166.537362299998</v>
      </c>
      <c r="G12" s="18">
        <f t="shared" si="1"/>
        <v>15.465522318346023</v>
      </c>
      <c r="H12" s="26">
        <v>1017547.7746308205</v>
      </c>
      <c r="I12" s="18">
        <f t="shared" si="0"/>
        <v>5.6180691253578496</v>
      </c>
    </row>
    <row r="13" spans="1:9" s="3" customFormat="1" ht="30" customHeight="1" thickBot="1">
      <c r="A13" s="20">
        <v>8</v>
      </c>
      <c r="B13" s="21" t="s">
        <v>7</v>
      </c>
      <c r="C13" s="22">
        <v>24468</v>
      </c>
      <c r="D13" s="23">
        <v>80062.040000000023</v>
      </c>
      <c r="E13" s="24">
        <v>1591</v>
      </c>
      <c r="F13" s="25">
        <v>8408.5300000000007</v>
      </c>
      <c r="G13" s="18">
        <f t="shared" si="1"/>
        <v>10.502517797448077</v>
      </c>
      <c r="H13" s="26">
        <v>412876.76376029989</v>
      </c>
      <c r="I13" s="18">
        <f t="shared" si="0"/>
        <v>2.0365713786890813</v>
      </c>
    </row>
    <row r="14" spans="1:9" s="3" customFormat="1" ht="30" customHeight="1" thickBot="1">
      <c r="A14" s="20">
        <v>9</v>
      </c>
      <c r="B14" s="21" t="s">
        <v>8</v>
      </c>
      <c r="C14" s="22">
        <v>18670</v>
      </c>
      <c r="D14" s="23">
        <v>108774.19</v>
      </c>
      <c r="E14" s="24">
        <v>2874</v>
      </c>
      <c r="F14" s="25">
        <v>32211.290000000005</v>
      </c>
      <c r="G14" s="18">
        <f t="shared" si="1"/>
        <v>29.612989993306321</v>
      </c>
      <c r="H14" s="26">
        <v>672451.46969509986</v>
      </c>
      <c r="I14" s="18">
        <f t="shared" si="0"/>
        <v>4.7901285745728401</v>
      </c>
    </row>
    <row r="15" spans="1:9" s="3" customFormat="1" ht="30" customHeight="1" thickBot="1">
      <c r="A15" s="20">
        <v>10</v>
      </c>
      <c r="B15" s="21" t="s">
        <v>9</v>
      </c>
      <c r="C15" s="22">
        <v>8724.2000000000007</v>
      </c>
      <c r="D15" s="23">
        <v>192094.78026750003</v>
      </c>
      <c r="E15" s="24">
        <v>1612</v>
      </c>
      <c r="F15" s="25">
        <v>8096</v>
      </c>
      <c r="G15" s="18">
        <f t="shared" si="1"/>
        <v>4.2145861479036446</v>
      </c>
      <c r="H15" s="26">
        <v>691387.64907044964</v>
      </c>
      <c r="I15" s="18">
        <f t="shared" si="0"/>
        <v>1.1709783955332198</v>
      </c>
    </row>
    <row r="16" spans="1:9" s="3" customFormat="1" ht="30" customHeight="1" thickBot="1">
      <c r="A16" s="20">
        <v>11</v>
      </c>
      <c r="B16" s="21" t="s">
        <v>10</v>
      </c>
      <c r="C16" s="22">
        <v>264515</v>
      </c>
      <c r="D16" s="23">
        <v>646434.74546740018</v>
      </c>
      <c r="E16" s="24">
        <v>35637</v>
      </c>
      <c r="F16" s="25">
        <v>104588.41045370001</v>
      </c>
      <c r="G16" s="18">
        <f t="shared" si="1"/>
        <v>16.179268083444072</v>
      </c>
      <c r="H16" s="26">
        <v>6427407</v>
      </c>
      <c r="I16" s="18">
        <f t="shared" si="0"/>
        <v>1.6272255740720949</v>
      </c>
    </row>
    <row r="17" spans="1:9" s="3" customFormat="1" ht="30" customHeight="1" thickBot="1">
      <c r="A17" s="20">
        <v>12</v>
      </c>
      <c r="B17" s="21" t="s">
        <v>11</v>
      </c>
      <c r="C17" s="22">
        <v>68785</v>
      </c>
      <c r="D17" s="23">
        <v>278676.56670269993</v>
      </c>
      <c r="E17" s="24">
        <v>7342.0000000000036</v>
      </c>
      <c r="F17" s="25">
        <v>22809.750000000004</v>
      </c>
      <c r="G17" s="18">
        <f t="shared" si="1"/>
        <v>8.1850262007620085</v>
      </c>
      <c r="H17" s="26">
        <v>920012.57450487872</v>
      </c>
      <c r="I17" s="18">
        <f t="shared" si="0"/>
        <v>2.4792867654309485</v>
      </c>
    </row>
    <row r="18" spans="1:9" s="3" customFormat="1" ht="30" customHeight="1" thickBot="1">
      <c r="A18" s="20">
        <v>13</v>
      </c>
      <c r="B18" s="21" t="s">
        <v>12</v>
      </c>
      <c r="C18" s="22">
        <v>18897</v>
      </c>
      <c r="D18" s="23">
        <v>95249.703781800039</v>
      </c>
      <c r="E18" s="24">
        <v>1853</v>
      </c>
      <c r="F18" s="25">
        <v>14694.4666906</v>
      </c>
      <c r="G18" s="18">
        <f t="shared" si="1"/>
        <v>15.427309594854366</v>
      </c>
      <c r="H18" s="26">
        <v>203813.34829500003</v>
      </c>
      <c r="I18" s="18">
        <f t="shared" si="0"/>
        <v>7.2097665896402363</v>
      </c>
    </row>
    <row r="19" spans="1:9" s="3" customFormat="1" ht="30" customHeight="1" thickBot="1">
      <c r="A19" s="20">
        <v>14</v>
      </c>
      <c r="B19" s="21" t="s">
        <v>13</v>
      </c>
      <c r="C19" s="22">
        <v>180</v>
      </c>
      <c r="D19" s="23">
        <v>8175.0509483999995</v>
      </c>
      <c r="E19" s="24">
        <v>8</v>
      </c>
      <c r="F19" s="25">
        <v>23.272299000000004</v>
      </c>
      <c r="G19" s="18">
        <v>0.28467466621177206</v>
      </c>
      <c r="H19" s="26">
        <v>94369</v>
      </c>
      <c r="I19" s="18">
        <v>2.4660957517828951E-2</v>
      </c>
    </row>
    <row r="20" spans="1:9" s="3" customFormat="1" ht="30" customHeight="1" thickBot="1">
      <c r="A20" s="20">
        <v>15</v>
      </c>
      <c r="B20" s="21" t="s">
        <v>14</v>
      </c>
      <c r="C20" s="22">
        <v>288008</v>
      </c>
      <c r="D20" s="23">
        <v>1146100.2626260417</v>
      </c>
      <c r="E20" s="24">
        <v>36821</v>
      </c>
      <c r="F20" s="25">
        <v>55565.236748599993</v>
      </c>
      <c r="G20" s="18">
        <f t="shared" si="1"/>
        <v>4.8482003329520431</v>
      </c>
      <c r="H20" s="26">
        <v>5549025.100081319</v>
      </c>
      <c r="I20" s="18">
        <f t="shared" si="0"/>
        <v>1.0013513319264982</v>
      </c>
    </row>
    <row r="21" spans="1:9" s="3" customFormat="1" ht="30" customHeight="1" thickBot="1">
      <c r="A21" s="20">
        <v>16</v>
      </c>
      <c r="B21" s="21" t="s">
        <v>15</v>
      </c>
      <c r="C21" s="22">
        <v>73126</v>
      </c>
      <c r="D21" s="23">
        <v>333376</v>
      </c>
      <c r="E21" s="24">
        <v>3165</v>
      </c>
      <c r="F21" s="25">
        <v>17372.9448897</v>
      </c>
      <c r="G21" s="18">
        <v>5.5395505023018012</v>
      </c>
      <c r="H21" s="26">
        <v>2013724.5009157725</v>
      </c>
      <c r="I21" s="18">
        <v>0.86272699576329259</v>
      </c>
    </row>
    <row r="22" spans="1:9" s="3" customFormat="1" ht="30" customHeight="1" thickBot="1">
      <c r="A22" s="20">
        <v>17</v>
      </c>
      <c r="B22" s="21" t="s">
        <v>30</v>
      </c>
      <c r="C22" s="22">
        <v>9029</v>
      </c>
      <c r="D22" s="23">
        <v>190775.59142229997</v>
      </c>
      <c r="E22" s="24">
        <v>0</v>
      </c>
      <c r="F22" s="25">
        <v>0</v>
      </c>
      <c r="G22" s="18">
        <f t="shared" si="1"/>
        <v>0</v>
      </c>
      <c r="H22" s="26">
        <v>485855.77508600004</v>
      </c>
      <c r="I22" s="18">
        <f t="shared" si="0"/>
        <v>0</v>
      </c>
    </row>
    <row r="23" spans="1:9" s="3" customFormat="1" ht="30" customHeight="1" thickBot="1">
      <c r="A23" s="20">
        <v>18</v>
      </c>
      <c r="B23" s="21" t="s">
        <v>31</v>
      </c>
      <c r="C23" s="22">
        <v>53570</v>
      </c>
      <c r="D23" s="23">
        <v>47452.991529999999</v>
      </c>
      <c r="E23" s="24">
        <v>3354</v>
      </c>
      <c r="F23" s="25">
        <v>375.42333459999986</v>
      </c>
      <c r="G23" s="18">
        <f t="shared" si="1"/>
        <v>0.79114787602517223</v>
      </c>
      <c r="H23" s="26">
        <v>389989.47202000004</v>
      </c>
      <c r="I23" s="18">
        <f t="shared" si="0"/>
        <v>9.6264992143364023E-2</v>
      </c>
    </row>
    <row r="24" spans="1:9" s="3" customFormat="1" ht="30" customHeight="1" thickBot="1">
      <c r="A24" s="20">
        <v>19</v>
      </c>
      <c r="B24" s="21" t="s">
        <v>32</v>
      </c>
      <c r="C24" s="22">
        <v>22766</v>
      </c>
      <c r="D24" s="23">
        <v>36593.056484000001</v>
      </c>
      <c r="E24" s="24">
        <v>220.86520000000002</v>
      </c>
      <c r="F24" s="25">
        <v>1246.4319520000001</v>
      </c>
      <c r="G24" s="18">
        <f t="shared" si="1"/>
        <v>3.4061979833387017</v>
      </c>
      <c r="H24" s="26">
        <v>138669.5597322</v>
      </c>
      <c r="I24" s="18">
        <f t="shared" si="0"/>
        <v>0.89885044302954564</v>
      </c>
    </row>
    <row r="25" spans="1:9" s="3" customFormat="1" ht="30" customHeight="1" thickBot="1">
      <c r="A25" s="20">
        <v>20</v>
      </c>
      <c r="B25" s="21" t="s">
        <v>33</v>
      </c>
      <c r="C25" s="22">
        <v>282908</v>
      </c>
      <c r="D25" s="23">
        <v>122712.32999999997</v>
      </c>
      <c r="E25" s="24">
        <v>6107</v>
      </c>
      <c r="F25" s="25">
        <v>1681.1967491982391</v>
      </c>
      <c r="G25" s="18">
        <f t="shared" si="1"/>
        <v>1.370030826729669</v>
      </c>
      <c r="H25" s="26">
        <v>393733.66000000003</v>
      </c>
      <c r="I25" s="18">
        <f t="shared" si="0"/>
        <v>0.4269883223085979</v>
      </c>
    </row>
    <row r="26" spans="1:9" s="3" customFormat="1" ht="30" customHeight="1" thickBot="1">
      <c r="A26" s="20">
        <v>21</v>
      </c>
      <c r="B26" s="21" t="s">
        <v>34</v>
      </c>
      <c r="C26" s="22">
        <v>63386</v>
      </c>
      <c r="D26" s="23">
        <v>434855.8606826</v>
      </c>
      <c r="E26" s="24">
        <v>2341</v>
      </c>
      <c r="F26" s="25">
        <v>26725.83</v>
      </c>
      <c r="G26" s="18">
        <f t="shared" si="1"/>
        <v>6.1459054404942481</v>
      </c>
      <c r="H26" s="26">
        <v>1416675.7198986001</v>
      </c>
      <c r="I26" s="18">
        <f t="shared" si="0"/>
        <v>1.8865171206515012</v>
      </c>
    </row>
    <row r="27" spans="1:9" s="3" customFormat="1" ht="30" customHeight="1" thickBot="1">
      <c r="A27" s="20">
        <v>22</v>
      </c>
      <c r="B27" s="21" t="s">
        <v>35</v>
      </c>
      <c r="C27" s="22">
        <v>123</v>
      </c>
      <c r="D27" s="23">
        <v>61.803974000000004</v>
      </c>
      <c r="E27" s="24">
        <v>0</v>
      </c>
      <c r="F27" s="25">
        <v>0</v>
      </c>
      <c r="G27" s="18">
        <f t="shared" si="1"/>
        <v>0</v>
      </c>
      <c r="H27" s="26">
        <v>26800.088735200003</v>
      </c>
      <c r="I27" s="18">
        <f t="shared" si="0"/>
        <v>0</v>
      </c>
    </row>
    <row r="28" spans="1:9" s="3" customFormat="1" ht="30" customHeight="1" thickBot="1">
      <c r="A28" s="20">
        <v>23</v>
      </c>
      <c r="B28" s="21" t="s">
        <v>1</v>
      </c>
      <c r="C28" s="22">
        <v>74121</v>
      </c>
      <c r="D28" s="23">
        <v>15530.545646900029</v>
      </c>
      <c r="E28" s="24">
        <v>20232</v>
      </c>
      <c r="F28" s="25">
        <v>3359.4608882000198</v>
      </c>
      <c r="G28" s="18">
        <f t="shared" si="1"/>
        <v>21.631312669755324</v>
      </c>
      <c r="H28" s="26">
        <v>205164.73613450048</v>
      </c>
      <c r="I28" s="18">
        <f t="shared" si="0"/>
        <v>1.6374455725167349</v>
      </c>
    </row>
    <row r="29" spans="1:9" s="3" customFormat="1" ht="30" customHeight="1" thickBot="1">
      <c r="A29" s="20">
        <v>24</v>
      </c>
      <c r="B29" s="21" t="s">
        <v>36</v>
      </c>
      <c r="C29" s="22">
        <v>10674</v>
      </c>
      <c r="D29" s="23">
        <v>44497.846161190195</v>
      </c>
      <c r="E29" s="24">
        <v>397</v>
      </c>
      <c r="F29" s="25">
        <v>663.51301785084536</v>
      </c>
      <c r="G29" s="18">
        <f t="shared" si="1"/>
        <v>1.4911126607056844</v>
      </c>
      <c r="H29" s="26">
        <v>254566.92639258961</v>
      </c>
      <c r="I29" s="18">
        <f t="shared" si="0"/>
        <v>0.26064384217279851</v>
      </c>
    </row>
    <row r="30" spans="1:9" s="3" customFormat="1" ht="30" customHeight="1" thickBot="1">
      <c r="A30" s="20">
        <v>25</v>
      </c>
      <c r="B30" s="21" t="s">
        <v>37</v>
      </c>
      <c r="C30" s="22">
        <v>19994</v>
      </c>
      <c r="D30" s="23">
        <v>165698.73331619985</v>
      </c>
      <c r="E30" s="24">
        <v>412</v>
      </c>
      <c r="F30" s="25">
        <v>5784.6201147000011</v>
      </c>
      <c r="G30" s="18">
        <f t="shared" si="1"/>
        <v>3.4910466718302042</v>
      </c>
      <c r="H30" s="26">
        <v>437301.48980340094</v>
      </c>
      <c r="I30" s="18">
        <f t="shared" si="0"/>
        <v>1.3227990870327497</v>
      </c>
    </row>
    <row r="31" spans="1:9" s="3" customFormat="1" ht="30" customHeight="1" thickBot="1">
      <c r="A31" s="20">
        <v>26</v>
      </c>
      <c r="B31" s="21" t="s">
        <v>38</v>
      </c>
      <c r="C31" s="22">
        <v>57152</v>
      </c>
      <c r="D31" s="23">
        <v>19754.4505106</v>
      </c>
      <c r="E31" s="24">
        <v>4094</v>
      </c>
      <c r="F31" s="25">
        <v>531.34499519999997</v>
      </c>
      <c r="G31" s="18">
        <f t="shared" si="1"/>
        <v>2.6897482919855791</v>
      </c>
      <c r="H31" s="26">
        <v>47354.5246252</v>
      </c>
      <c r="I31" s="18">
        <f t="shared" si="0"/>
        <v>1.1220575001131814</v>
      </c>
    </row>
    <row r="32" spans="1:9" s="3" customFormat="1" ht="30" customHeight="1" thickBot="1">
      <c r="A32" s="20">
        <v>27</v>
      </c>
      <c r="B32" s="21" t="s">
        <v>39</v>
      </c>
      <c r="C32" s="22">
        <v>9616</v>
      </c>
      <c r="D32" s="23">
        <v>3285.7174986</v>
      </c>
      <c r="E32" s="24">
        <v>783</v>
      </c>
      <c r="F32" s="25">
        <v>321.43036930000011</v>
      </c>
      <c r="G32" s="18">
        <f t="shared" si="1"/>
        <v>9.7826538476590663</v>
      </c>
      <c r="H32" s="26">
        <v>35863.012102099972</v>
      </c>
      <c r="I32" s="18">
        <f t="shared" si="0"/>
        <v>0.89627265101131481</v>
      </c>
    </row>
    <row r="33" spans="1:9" s="3" customFormat="1" ht="30" customHeight="1" thickBot="1">
      <c r="A33" s="29">
        <v>28</v>
      </c>
      <c r="B33" s="30" t="s">
        <v>40</v>
      </c>
      <c r="C33" s="22">
        <v>272593</v>
      </c>
      <c r="D33" s="23">
        <v>690770</v>
      </c>
      <c r="E33" s="31">
        <v>16475</v>
      </c>
      <c r="F33" s="32">
        <v>41850</v>
      </c>
      <c r="G33" s="18">
        <v>6.06</v>
      </c>
      <c r="H33" s="33">
        <v>851705</v>
      </c>
      <c r="I33" s="18">
        <v>4.91</v>
      </c>
    </row>
    <row r="34" spans="1:9" s="4" customFormat="1" ht="30" customHeight="1" thickBot="1">
      <c r="A34" s="34"/>
      <c r="B34" s="35" t="s">
        <v>41</v>
      </c>
      <c r="C34" s="36">
        <f t="shared" ref="C34:D34" si="2">SUM(C6:C33)</f>
        <v>2370135.2000000002</v>
      </c>
      <c r="D34" s="37">
        <f t="shared" si="2"/>
        <v>7568113.6527116615</v>
      </c>
      <c r="E34" s="38">
        <f t="shared" ref="E34:F34" si="3">SUM(E6:E33)</f>
        <v>220830.8652</v>
      </c>
      <c r="F34" s="39">
        <f t="shared" si="3"/>
        <v>918334.86808054917</v>
      </c>
      <c r="G34" s="18">
        <f t="shared" si="1"/>
        <v>12.134263704556142</v>
      </c>
      <c r="H34" s="40">
        <f>SUM(H6:H33)</f>
        <v>30524814.42592743</v>
      </c>
      <c r="I34" s="18">
        <f t="shared" si="0"/>
        <v>3.0084863261298849</v>
      </c>
    </row>
    <row r="35" spans="1:9" s="3" customFormat="1" ht="30" customHeight="1" thickBot="1">
      <c r="A35" s="12">
        <v>29</v>
      </c>
      <c r="B35" s="41" t="s">
        <v>42</v>
      </c>
      <c r="C35" s="42">
        <v>1127575</v>
      </c>
      <c r="D35" s="43">
        <v>828161.47030060005</v>
      </c>
      <c r="E35" s="43">
        <v>5688</v>
      </c>
      <c r="F35" s="43">
        <v>26796.729999999996</v>
      </c>
      <c r="G35" s="18">
        <f t="shared" si="1"/>
        <v>3.2356890486916172</v>
      </c>
      <c r="H35" s="33">
        <v>1086462.1692201998</v>
      </c>
      <c r="I35" s="18">
        <f t="shared" si="0"/>
        <v>2.4664208988733725</v>
      </c>
    </row>
    <row r="36" spans="1:9" s="4" customFormat="1" ht="30" customHeight="1" thickBot="1">
      <c r="A36" s="44"/>
      <c r="B36" s="35" t="s">
        <v>0</v>
      </c>
      <c r="C36" s="36">
        <f t="shared" ref="C36:D36" si="4">SUM(C34:C35)</f>
        <v>3497710.2</v>
      </c>
      <c r="D36" s="37">
        <f t="shared" si="4"/>
        <v>8396275.1230122615</v>
      </c>
      <c r="E36" s="45">
        <f>SUM(E34:E35)</f>
        <v>226518.8652</v>
      </c>
      <c r="F36" s="45">
        <f>SUM(F34:F35)</f>
        <v>945131.59808054916</v>
      </c>
      <c r="G36" s="46">
        <f>F36/D36*100</f>
        <v>11.256558226518335</v>
      </c>
      <c r="H36" s="45">
        <f>SUM(H34:H35)</f>
        <v>31611276.595147632</v>
      </c>
      <c r="I36" s="18">
        <f t="shared" si="0"/>
        <v>2.9898558358937901</v>
      </c>
    </row>
    <row r="37" spans="1:9" ht="35.4" customHeight="1">
      <c r="C37" s="47"/>
      <c r="D37" s="48"/>
      <c r="E37" s="48"/>
      <c r="F37" s="48"/>
      <c r="G37" s="48"/>
      <c r="H37" s="49" t="s">
        <v>2</v>
      </c>
    </row>
  </sheetData>
  <mergeCells count="9">
    <mergeCell ref="A2:I2"/>
    <mergeCell ref="A3:I3"/>
    <mergeCell ref="A4:A5"/>
    <mergeCell ref="B4:B5"/>
    <mergeCell ref="C4:D4"/>
    <mergeCell ref="E4:F4"/>
    <mergeCell ref="G4:G5"/>
    <mergeCell ref="H4:H5"/>
    <mergeCell ref="I4:I5"/>
  </mergeCells>
  <pageMargins left="0.37" right="0.28999999999999998" top="0.89" bottom="0.45" header="0.96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  NPA Agri</vt:lpstr>
      <vt:lpstr>'  NPA Agri'!Print_Area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SLPC</dc:creator>
  <cp:lastModifiedBy>pnb2</cp:lastModifiedBy>
  <cp:lastPrinted>2022-08-12T11:24:02Z</cp:lastPrinted>
  <dcterms:created xsi:type="dcterms:W3CDTF">2021-02-05T13:32:20Z</dcterms:created>
  <dcterms:modified xsi:type="dcterms:W3CDTF">2022-08-16T06:04:29Z</dcterms:modified>
</cp:coreProperties>
</file>