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New folder\"/>
    </mc:Choice>
  </mc:AlternateContent>
  <bookViews>
    <workbookView xWindow="0" yWindow="0" windowWidth="21276" windowHeight="7680"/>
  </bookViews>
  <sheets>
    <sheet name="Sheet1" sheetId="1" r:id="rId1"/>
  </sheets>
  <definedNames>
    <definedName name="_xlnm.Print_Area" localSheetId="0">Sheet1!$A$1:$G$35</definedName>
  </definedNames>
  <calcPr calcId="162913"/>
</workbook>
</file>

<file path=xl/calcChain.xml><?xml version="1.0" encoding="utf-8"?>
<calcChain xmlns="http://schemas.openxmlformats.org/spreadsheetml/2006/main">
  <c r="G34" i="1" l="1"/>
  <c r="E34" i="1"/>
  <c r="F34" i="1"/>
  <c r="D34" i="1"/>
  <c r="F27" i="1" l="1"/>
  <c r="F28" i="1"/>
  <c r="F33" i="1" l="1"/>
  <c r="G28" i="1"/>
  <c r="F15" i="1" l="1"/>
  <c r="G15" i="1"/>
  <c r="F6" i="1" l="1"/>
  <c r="F7" i="1"/>
  <c r="F8" i="1"/>
  <c r="F9" i="1"/>
  <c r="G6" i="1" l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32" i="1"/>
  <c r="G33" i="1"/>
  <c r="G5" i="1"/>
  <c r="F12" i="1" l="1"/>
  <c r="F16" i="1"/>
  <c r="F32" i="1"/>
  <c r="F26" i="1"/>
  <c r="F25" i="1"/>
  <c r="F24" i="1"/>
  <c r="F23" i="1"/>
  <c r="F22" i="1"/>
  <c r="F21" i="1"/>
  <c r="F20" i="1"/>
  <c r="F19" i="1"/>
  <c r="F18" i="1"/>
  <c r="F17" i="1"/>
  <c r="F14" i="1"/>
  <c r="F13" i="1"/>
  <c r="F11" i="1"/>
  <c r="F10" i="1"/>
  <c r="F5" i="1"/>
</calcChain>
</file>

<file path=xl/sharedStrings.xml><?xml version="1.0" encoding="utf-8"?>
<sst xmlns="http://schemas.openxmlformats.org/spreadsheetml/2006/main" count="39" uniqueCount="39">
  <si>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</si>
  <si>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</si>
  <si>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</si>
  <si>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</si>
  <si>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</si>
  <si>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</si>
  <si>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</si>
  <si>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</si>
  <si>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</si>
  <si>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</si>
  <si>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</si>
  <si>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</si>
  <si>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</si>
  <si>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</si>
  <si>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</si>
  <si>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</si>
  <si>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</si>
  <si>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</si>
  <si>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</si>
  <si>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</si>
  <si>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</si>
  <si>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</si>
  <si>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</si>
  <si>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</si>
  <si>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</si>
  <si>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</si>
  <si>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</si>
  <si>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</si>
  <si>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</si>
  <si>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</si>
  <si>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</si>
  <si>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</si>
  <si>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</si>
  <si>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</si>
  <si>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Progress of Issuance of KCC-ATM cum Debit Cards as on 31.03.2022</t>
  </si>
  <si>
    <t>Number of KCC outstanding as on 31.03.2022</t>
  </si>
  <si>
    <t>out of (2) ATM cum Debit Card issued upto 31.03.2022</t>
  </si>
  <si>
    <t>RBL BANK</t>
  </si>
  <si>
    <t>Annexure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</si>
</sst>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27"/>
      <name val="Calibri"/>
      <family val="2"/>
      <scheme val="minor"/>
    </font>
    <font>
      <sz val="2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 applyNumberFormat="0" applyBorder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2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4" fillId="2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6" fillId="0" borderId="0" xfId="1" applyFont="1" applyFill="1"/>
    <xf numFmtId="0" fontId="16" fillId="0" borderId="0" xfId="1" applyFont="1" applyFill="1" applyAlignment="1">
      <alignment horizontal="center"/>
    </xf>
    <xf numFmtId="0" fontId="19" fillId="0" borderId="0" xfId="0" applyFont="1" applyFill="1"/>
    <xf numFmtId="0" fontId="20" fillId="0" borderId="4" xfId="0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7" fontId="20" fillId="0" borderId="2" xfId="1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4" xfId="0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left" vertical="center"/>
    </xf>
    <xf numFmtId="1" fontId="20" fillId="0" borderId="3" xfId="1" applyNumberFormat="1" applyFont="1" applyFill="1" applyBorder="1" applyAlignment="1">
      <alignment horizontal="center" vertical="center" wrapText="1"/>
    </xf>
    <xf numFmtId="1" fontId="22" fillId="0" borderId="20" xfId="1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6" xfId="1" applyNumberFormat="1" applyFont="1" applyFill="1" applyBorder="1" applyAlignment="1">
      <alignment horizontal="center" vertical="center"/>
    </xf>
    <xf numFmtId="1" fontId="15" fillId="0" borderId="17" xfId="1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2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" fontId="15" fillId="0" borderId="22" xfId="1" applyNumberFormat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</cellXfs>
  <cellStyles count="117">
    <cellStyle name="Currency 2" xfId="5"/>
    <cellStyle name="Excel Built-in Normal" xfId="6"/>
    <cellStyle name="Excel Built-in Normal 1" xfId="7"/>
    <cellStyle name="Excel Built-in Normal 1 2" xfId="29"/>
    <cellStyle name="Excel Built-in Normal 10" xfId="30"/>
    <cellStyle name="Excel Built-in Normal 11" xfId="31"/>
    <cellStyle name="Excel Built-in Normal 12" xfId="32"/>
    <cellStyle name="Excel Built-in Normal 13" xfId="33"/>
    <cellStyle name="Excel Built-in Normal 14" xfId="34"/>
    <cellStyle name="Excel Built-in Normal 15" xfId="35"/>
    <cellStyle name="Excel Built-in Normal 16" xfId="36"/>
    <cellStyle name="Excel Built-in Normal 17" xfId="37"/>
    <cellStyle name="Excel Built-in Normal 18" xfId="38"/>
    <cellStyle name="Excel Built-in Normal 19" xfId="39"/>
    <cellStyle name="Excel Built-in Normal 2" xfId="8"/>
    <cellStyle name="Excel Built-in Normal 20" xfId="40"/>
    <cellStyle name="Excel Built-in Normal 21" xfId="41"/>
    <cellStyle name="Excel Built-in Normal 22" xfId="42"/>
    <cellStyle name="Excel Built-in Normal 23" xfId="43"/>
    <cellStyle name="Excel Built-in Normal 24" xfId="44"/>
    <cellStyle name="Excel Built-in Normal 3" xfId="45"/>
    <cellStyle name="Excel Built-in Normal 4" xfId="46"/>
    <cellStyle name="Excel Built-in Normal 5" xfId="47"/>
    <cellStyle name="Excel Built-in Normal 6" xfId="48"/>
    <cellStyle name="Excel Built-in Normal 7" xfId="49"/>
    <cellStyle name="Excel Built-in Normal 8" xfId="50"/>
    <cellStyle name="Excel Built-in Normal 9" xfId="51"/>
    <cellStyle name="Normal" xfId="0" builtinId="0"/>
    <cellStyle name="Normal 10" xfId="52"/>
    <cellStyle name="Normal 10 2" xfId="53"/>
    <cellStyle name="Normal 11" xfId="9"/>
    <cellStyle name="Normal 11 2" xfId="54"/>
    <cellStyle name="Normal 11 5 2" xfId="55"/>
    <cellStyle name="Normal 12" xfId="10"/>
    <cellStyle name="Normal 12 2" xfId="56"/>
    <cellStyle name="Normal 13" xfId="11"/>
    <cellStyle name="Normal 14" xfId="12"/>
    <cellStyle name="Normal 15" xfId="57"/>
    <cellStyle name="Normal 16" xfId="58"/>
    <cellStyle name="Normal 17" xfId="59"/>
    <cellStyle name="Normal 18" xfId="60"/>
    <cellStyle name="Normal 19" xfId="61"/>
    <cellStyle name="Normal 2" xfId="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2"/>
    <cellStyle name="Normal 2 2 2" xfId="13"/>
    <cellStyle name="Normal 2 20" xfId="72"/>
    <cellStyle name="Normal 2 21" xfId="73"/>
    <cellStyle name="Normal 2 22" xfId="74"/>
    <cellStyle name="Normal 2 23" xfId="75"/>
    <cellStyle name="Normal 2 24" xfId="76"/>
    <cellStyle name="Normal 2 3" xfId="77"/>
    <cellStyle name="Normal 2 3 2" xfId="78"/>
    <cellStyle name="Normal 2 4" xfId="14"/>
    <cellStyle name="Normal 2 4 2" xfId="79"/>
    <cellStyle name="Normal 2 5" xfId="80"/>
    <cellStyle name="Normal 2 6" xfId="81"/>
    <cellStyle name="Normal 2 7" xfId="82"/>
    <cellStyle name="Normal 2 8" xfId="83"/>
    <cellStyle name="Normal 2 9" xfId="84"/>
    <cellStyle name="Normal 20" xfId="85"/>
    <cellStyle name="Normal 21" xfId="86"/>
    <cellStyle name="Normal 22" xfId="87"/>
    <cellStyle name="Normal 23" xfId="15"/>
    <cellStyle name="Normal 23 2" xfId="88"/>
    <cellStyle name="Normal 24" xfId="89"/>
    <cellStyle name="Normal 25" xfId="90"/>
    <cellStyle name="Normal 26" xfId="16"/>
    <cellStyle name="Normal 27" xfId="91"/>
    <cellStyle name="Normal 28" xfId="92"/>
    <cellStyle name="Normal 29" xfId="93"/>
    <cellStyle name="Normal 3" xfId="17"/>
    <cellStyle name="Normal 3 10" xfId="94"/>
    <cellStyle name="Normal 3 11" xfId="95"/>
    <cellStyle name="Normal 3 12" xfId="96"/>
    <cellStyle name="Normal 3 13" xfId="97"/>
    <cellStyle name="Normal 3 14" xfId="98"/>
    <cellStyle name="Normal 3 15" xfId="99"/>
    <cellStyle name="Normal 3 16" xfId="100"/>
    <cellStyle name="Normal 3 17" xfId="101"/>
    <cellStyle name="Normal 3 18" xfId="102"/>
    <cellStyle name="Normal 3 19" xfId="103"/>
    <cellStyle name="Normal 3 2" xfId="18"/>
    <cellStyle name="Normal 3 20" xfId="104"/>
    <cellStyle name="Normal 3 21" xfId="105"/>
    <cellStyle name="Normal 3 22" xfId="106"/>
    <cellStyle name="Normal 3 23" xfId="107"/>
    <cellStyle name="Normal 3 24" xfId="108"/>
    <cellStyle name="Normal 3 3" xfId="109"/>
    <cellStyle name="Normal 3 4" xfId="110"/>
    <cellStyle name="Normal 3 5" xfId="19"/>
    <cellStyle name="Normal 3 5 2" xfId="111"/>
    <cellStyle name="Normal 3 6" xfId="112"/>
    <cellStyle name="Normal 3 7" xfId="113"/>
    <cellStyle name="Normal 3 8" xfId="114"/>
    <cellStyle name="Normal 3 9" xfId="115"/>
    <cellStyle name="Normal 30" xfId="20"/>
    <cellStyle name="Normal 31" xfId="116"/>
    <cellStyle name="Normal 32" xfId="28"/>
    <cellStyle name="Normal 4" xfId="21"/>
    <cellStyle name="Normal 5" xfId="22"/>
    <cellStyle name="Normal 6" xfId="23"/>
    <cellStyle name="Normal 6 2" xfId="4"/>
    <cellStyle name="Normal 7" xfId="24"/>
    <cellStyle name="Normal 8" xfId="3"/>
    <cellStyle name="Normal 9" xfId="25"/>
    <cellStyle name="Percent 2" xfId="26"/>
    <cellStyle name="TableStyleLight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4" activePane="bottomLeft" state="frozen"/>
      <selection pane="bottomLeft" activeCell="L4" sqref="L4"/>
    </sheetView>
  </sheetViews>
  <sheetFormatPr defaultColWidth="8.88671875" defaultRowHeight="14.4"/>
  <cols>
    <col min="1" max="1" width="8.88671875" style="10"/>
    <col min="2" max="2" width="17.33203125" style="11" customWidth="1"/>
    <col min="3" max="3" width="70.88671875" style="10" customWidth="1"/>
    <col min="4" max="4" width="43.6640625" style="27" customWidth="1"/>
    <col min="5" max="5" width="43.33203125" style="27" customWidth="1"/>
    <col min="6" max="6" width="41.109375" style="32" customWidth="1"/>
    <col min="7" max="7" width="30" style="10" customWidth="1"/>
    <col min="8" max="10" width="8.88671875" style="2"/>
    <col min="11" max="16384" width="8.88671875" style="1"/>
  </cols>
  <sheetData>
    <row r="1" spans="1:10" ht="36" customHeight="1" thickBot="1">
      <c r="C1" s="12"/>
      <c r="D1" s="13"/>
      <c r="E1" s="13"/>
      <c r="F1" s="28" t="s">
        <v>38</v>
      </c>
    </row>
    <row r="2" spans="1:10" ht="58.95" customHeight="1" thickBot="1">
      <c r="B2" s="52" t="s">
        <v>34</v>
      </c>
      <c r="C2" s="53"/>
      <c r="D2" s="53"/>
      <c r="E2" s="53"/>
      <c r="F2" s="53"/>
      <c r="G2" s="54"/>
    </row>
    <row r="3" spans="1:10" s="3" customFormat="1" ht="145.19999999999999" customHeight="1" thickBot="1">
      <c r="A3" s="14"/>
      <c r="B3" s="15" t="s">
        <v>5</v>
      </c>
      <c r="C3" s="16" t="s">
        <v>0</v>
      </c>
      <c r="D3" s="17" t="s">
        <v>35</v>
      </c>
      <c r="E3" s="17" t="s">
        <v>36</v>
      </c>
      <c r="F3" s="29" t="s">
        <v>1</v>
      </c>
      <c r="G3" s="18" t="s">
        <v>8</v>
      </c>
      <c r="H3" s="6"/>
      <c r="I3" s="6"/>
      <c r="J3" s="6"/>
    </row>
    <row r="4" spans="1:10" s="4" customFormat="1" ht="28.5" customHeight="1" thickBot="1">
      <c r="A4" s="19"/>
      <c r="B4" s="20"/>
      <c r="C4" s="21">
        <v>1</v>
      </c>
      <c r="D4" s="22">
        <v>2</v>
      </c>
      <c r="E4" s="21">
        <v>3</v>
      </c>
      <c r="F4" s="30">
        <v>4</v>
      </c>
      <c r="G4" s="22">
        <v>5</v>
      </c>
      <c r="H4" s="7"/>
      <c r="I4" s="7"/>
      <c r="J4" s="7"/>
    </row>
    <row r="5" spans="1:10" s="9" customFormat="1" ht="60" customHeight="1">
      <c r="A5" s="33"/>
      <c r="B5" s="34">
        <v>1</v>
      </c>
      <c r="C5" s="35" t="s">
        <v>9</v>
      </c>
      <c r="D5" s="36">
        <v>261518</v>
      </c>
      <c r="E5" s="57">
        <v>249381</v>
      </c>
      <c r="F5" s="37">
        <f t="shared" ref="F5:F34" si="0">D5-E5</f>
        <v>12137</v>
      </c>
      <c r="G5" s="38">
        <f>E5/D5*100</f>
        <v>95.359019264448335</v>
      </c>
    </row>
    <row r="6" spans="1:10" s="5" customFormat="1" ht="60" customHeight="1">
      <c r="A6" s="33"/>
      <c r="B6" s="39">
        <v>2</v>
      </c>
      <c r="C6" s="40" t="s">
        <v>27</v>
      </c>
      <c r="D6" s="41">
        <v>138135</v>
      </c>
      <c r="E6" s="41">
        <v>138135</v>
      </c>
      <c r="F6" s="37">
        <f t="shared" si="0"/>
        <v>0</v>
      </c>
      <c r="G6" s="42">
        <f t="shared" ref="G6:G34" si="1">E6/D6*100</f>
        <v>100</v>
      </c>
    </row>
    <row r="7" spans="1:10" s="5" customFormat="1" ht="60" customHeight="1">
      <c r="A7" s="33"/>
      <c r="B7" s="39">
        <v>3</v>
      </c>
      <c r="C7" s="40" t="s">
        <v>2</v>
      </c>
      <c r="D7" s="41">
        <v>35991</v>
      </c>
      <c r="E7" s="43">
        <v>34998</v>
      </c>
      <c r="F7" s="43">
        <f t="shared" si="0"/>
        <v>993</v>
      </c>
      <c r="G7" s="42">
        <f t="shared" si="1"/>
        <v>97.240976910894389</v>
      </c>
    </row>
    <row r="8" spans="1:10" s="5" customFormat="1" ht="60" customHeight="1">
      <c r="A8" s="33"/>
      <c r="B8" s="39">
        <v>4</v>
      </c>
      <c r="C8" s="40" t="s">
        <v>10</v>
      </c>
      <c r="D8" s="41">
        <v>11335</v>
      </c>
      <c r="E8" s="41">
        <v>7961</v>
      </c>
      <c r="F8" s="41">
        <f t="shared" si="0"/>
        <v>3374</v>
      </c>
      <c r="G8" s="42">
        <f t="shared" si="1"/>
        <v>70.233789148654608</v>
      </c>
    </row>
    <row r="9" spans="1:10" s="5" customFormat="1" ht="60" customHeight="1">
      <c r="A9" s="33"/>
      <c r="B9" s="39">
        <v>5</v>
      </c>
      <c r="C9" s="40" t="s">
        <v>28</v>
      </c>
      <c r="D9" s="41">
        <v>39470</v>
      </c>
      <c r="E9" s="44">
        <v>32976</v>
      </c>
      <c r="F9" s="37">
        <f t="shared" si="0"/>
        <v>6494</v>
      </c>
      <c r="G9" s="42">
        <f t="shared" si="1"/>
        <v>83.546997719787171</v>
      </c>
    </row>
    <row r="10" spans="1:10" s="5" customFormat="1" ht="60" customHeight="1">
      <c r="A10" s="33"/>
      <c r="B10" s="39">
        <v>6</v>
      </c>
      <c r="C10" s="40" t="s">
        <v>29</v>
      </c>
      <c r="D10" s="41">
        <v>534</v>
      </c>
      <c r="E10" s="44">
        <v>518</v>
      </c>
      <c r="F10" s="45">
        <f t="shared" si="0"/>
        <v>16</v>
      </c>
      <c r="G10" s="42">
        <f t="shared" si="1"/>
        <v>97.00374531835206</v>
      </c>
    </row>
    <row r="11" spans="1:10" s="5" customFormat="1" ht="60" customHeight="1">
      <c r="A11" s="33"/>
      <c r="B11" s="39">
        <v>7</v>
      </c>
      <c r="C11" s="40" t="s">
        <v>7</v>
      </c>
      <c r="D11" s="41">
        <v>57711</v>
      </c>
      <c r="E11" s="44">
        <v>39030</v>
      </c>
      <c r="F11" s="45">
        <f t="shared" si="0"/>
        <v>18681</v>
      </c>
      <c r="G11" s="42">
        <f t="shared" si="1"/>
        <v>67.630087851536103</v>
      </c>
    </row>
    <row r="12" spans="1:10" s="5" customFormat="1" ht="60" customHeight="1">
      <c r="A12" s="33"/>
      <c r="B12" s="39">
        <v>8</v>
      </c>
      <c r="C12" s="40" t="s">
        <v>11</v>
      </c>
      <c r="D12" s="41">
        <v>24644</v>
      </c>
      <c r="E12" s="41">
        <v>17791</v>
      </c>
      <c r="F12" s="45">
        <f t="shared" si="0"/>
        <v>6853</v>
      </c>
      <c r="G12" s="42">
        <f t="shared" si="1"/>
        <v>72.192014283395551</v>
      </c>
    </row>
    <row r="13" spans="1:10" s="5" customFormat="1" ht="60" customHeight="1">
      <c r="A13" s="33"/>
      <c r="B13" s="39">
        <v>9</v>
      </c>
      <c r="C13" s="40" t="s">
        <v>12</v>
      </c>
      <c r="D13" s="41">
        <v>18050</v>
      </c>
      <c r="E13" s="44">
        <v>16307</v>
      </c>
      <c r="F13" s="45">
        <f t="shared" si="0"/>
        <v>1743</v>
      </c>
      <c r="G13" s="42">
        <f t="shared" si="1"/>
        <v>90.343490304709135</v>
      </c>
    </row>
    <row r="14" spans="1:10" s="5" customFormat="1" ht="60" customHeight="1">
      <c r="A14" s="33"/>
      <c r="B14" s="39">
        <v>10</v>
      </c>
      <c r="C14" s="40" t="s">
        <v>13</v>
      </c>
      <c r="D14" s="41">
        <v>7250</v>
      </c>
      <c r="E14" s="44">
        <v>7250</v>
      </c>
      <c r="F14" s="45">
        <f t="shared" si="0"/>
        <v>0</v>
      </c>
      <c r="G14" s="42">
        <f t="shared" si="1"/>
        <v>100</v>
      </c>
    </row>
    <row r="15" spans="1:10" s="5" customFormat="1" ht="60" customHeight="1">
      <c r="A15" s="33"/>
      <c r="B15" s="39">
        <v>11</v>
      </c>
      <c r="C15" s="40" t="s">
        <v>14</v>
      </c>
      <c r="D15" s="41">
        <v>202427</v>
      </c>
      <c r="E15" s="41">
        <v>192288</v>
      </c>
      <c r="F15" s="45">
        <f t="shared" si="0"/>
        <v>10139</v>
      </c>
      <c r="G15" s="42">
        <f t="shared" si="1"/>
        <v>94.991280807402177</v>
      </c>
    </row>
    <row r="16" spans="1:10" s="5" customFormat="1" ht="60" customHeight="1">
      <c r="A16" s="33"/>
      <c r="B16" s="39">
        <v>12</v>
      </c>
      <c r="C16" s="40" t="s">
        <v>15</v>
      </c>
      <c r="D16" s="41">
        <v>53738</v>
      </c>
      <c r="E16" s="44">
        <v>48528</v>
      </c>
      <c r="F16" s="45">
        <f>D16-E16</f>
        <v>5210</v>
      </c>
      <c r="G16" s="42">
        <f t="shared" si="1"/>
        <v>90.304812237150628</v>
      </c>
    </row>
    <row r="17" spans="1:7" s="5" customFormat="1" ht="60" customHeight="1">
      <c r="A17" s="33"/>
      <c r="B17" s="39">
        <v>13</v>
      </c>
      <c r="C17" s="40" t="s">
        <v>30</v>
      </c>
      <c r="D17" s="41">
        <v>13351</v>
      </c>
      <c r="E17" s="44">
        <v>8064</v>
      </c>
      <c r="F17" s="45">
        <f t="shared" si="0"/>
        <v>5287</v>
      </c>
      <c r="G17" s="42">
        <f t="shared" si="1"/>
        <v>60.399970039697401</v>
      </c>
    </row>
    <row r="18" spans="1:7" s="5" customFormat="1" ht="60" customHeight="1">
      <c r="A18" s="33"/>
      <c r="B18" s="39">
        <v>14</v>
      </c>
      <c r="C18" s="40" t="s">
        <v>31</v>
      </c>
      <c r="D18" s="41">
        <v>58</v>
      </c>
      <c r="E18" s="44">
        <v>44</v>
      </c>
      <c r="F18" s="45">
        <f t="shared" si="0"/>
        <v>14</v>
      </c>
      <c r="G18" s="42">
        <f t="shared" si="1"/>
        <v>75.862068965517238</v>
      </c>
    </row>
    <row r="19" spans="1:7" s="5" customFormat="1" ht="60" customHeight="1">
      <c r="A19" s="33"/>
      <c r="B19" s="39">
        <v>15</v>
      </c>
      <c r="C19" s="40" t="s">
        <v>32</v>
      </c>
      <c r="D19" s="41">
        <v>16459</v>
      </c>
      <c r="E19" s="44">
        <v>45</v>
      </c>
      <c r="F19" s="45">
        <f>D19-E19</f>
        <v>16414</v>
      </c>
      <c r="G19" s="42">
        <f>E19/D19*100</f>
        <v>0.27340664681936933</v>
      </c>
    </row>
    <row r="20" spans="1:7" s="5" customFormat="1" ht="60" customHeight="1">
      <c r="A20" s="33"/>
      <c r="B20" s="39">
        <v>16</v>
      </c>
      <c r="C20" s="40" t="s">
        <v>3</v>
      </c>
      <c r="D20" s="44">
        <v>223072</v>
      </c>
      <c r="E20" s="44">
        <v>65618</v>
      </c>
      <c r="F20" s="45">
        <f t="shared" si="0"/>
        <v>157454</v>
      </c>
      <c r="G20" s="42">
        <f t="shared" si="1"/>
        <v>29.415614689427628</v>
      </c>
    </row>
    <row r="21" spans="1:7" s="5" customFormat="1" ht="60" customHeight="1">
      <c r="A21" s="33"/>
      <c r="B21" s="39">
        <v>17</v>
      </c>
      <c r="C21" s="40" t="s">
        <v>16</v>
      </c>
      <c r="D21" s="41">
        <v>19855</v>
      </c>
      <c r="E21" s="44">
        <v>19855</v>
      </c>
      <c r="F21" s="45">
        <f t="shared" si="0"/>
        <v>0</v>
      </c>
      <c r="G21" s="42">
        <f t="shared" si="1"/>
        <v>100</v>
      </c>
    </row>
    <row r="22" spans="1:7" s="5" customFormat="1" ht="60" customHeight="1">
      <c r="A22" s="33"/>
      <c r="B22" s="39">
        <v>18</v>
      </c>
      <c r="C22" s="40" t="s">
        <v>17</v>
      </c>
      <c r="D22" s="41">
        <v>4584</v>
      </c>
      <c r="E22" s="44">
        <v>0</v>
      </c>
      <c r="F22" s="45">
        <f t="shared" si="0"/>
        <v>4584</v>
      </c>
      <c r="G22" s="42">
        <f t="shared" si="1"/>
        <v>0</v>
      </c>
    </row>
    <row r="23" spans="1:7" s="5" customFormat="1" ht="60" customHeight="1">
      <c r="A23" s="33"/>
      <c r="B23" s="39">
        <v>19</v>
      </c>
      <c r="C23" s="40" t="s">
        <v>18</v>
      </c>
      <c r="D23" s="41">
        <v>3958</v>
      </c>
      <c r="E23" s="44">
        <v>0</v>
      </c>
      <c r="F23" s="45">
        <f t="shared" si="0"/>
        <v>3958</v>
      </c>
      <c r="G23" s="42">
        <f t="shared" si="1"/>
        <v>0</v>
      </c>
    </row>
    <row r="24" spans="1:7" s="5" customFormat="1" ht="60" customHeight="1">
      <c r="A24" s="33"/>
      <c r="B24" s="39">
        <v>20</v>
      </c>
      <c r="C24" s="40" t="s">
        <v>19</v>
      </c>
      <c r="D24" s="41">
        <v>2514.75</v>
      </c>
      <c r="E24" s="46">
        <v>1263</v>
      </c>
      <c r="F24" s="45">
        <f t="shared" si="0"/>
        <v>1251.75</v>
      </c>
      <c r="G24" s="42">
        <f t="shared" si="1"/>
        <v>50.223680286310767</v>
      </c>
    </row>
    <row r="25" spans="1:7" s="5" customFormat="1" ht="60" customHeight="1">
      <c r="A25" s="33"/>
      <c r="B25" s="39">
        <v>21</v>
      </c>
      <c r="C25" s="40" t="s">
        <v>6</v>
      </c>
      <c r="D25" s="41">
        <v>3550</v>
      </c>
      <c r="E25" s="44">
        <v>3360</v>
      </c>
      <c r="F25" s="45">
        <f t="shared" si="0"/>
        <v>190</v>
      </c>
      <c r="G25" s="42">
        <f t="shared" si="1"/>
        <v>94.647887323943664</v>
      </c>
    </row>
    <row r="26" spans="1:7" s="5" customFormat="1" ht="60" customHeight="1">
      <c r="A26" s="33"/>
      <c r="B26" s="39">
        <v>22</v>
      </c>
      <c r="C26" s="40" t="s">
        <v>20</v>
      </c>
      <c r="D26" s="41">
        <v>43761</v>
      </c>
      <c r="E26" s="44">
        <v>26046</v>
      </c>
      <c r="F26" s="45">
        <f t="shared" si="0"/>
        <v>17715</v>
      </c>
      <c r="G26" s="42">
        <f t="shared" si="1"/>
        <v>59.518749571536297</v>
      </c>
    </row>
    <row r="27" spans="1:7" s="5" customFormat="1" ht="60" customHeight="1">
      <c r="A27" s="33"/>
      <c r="B27" s="39">
        <v>23</v>
      </c>
      <c r="C27" s="40" t="s">
        <v>21</v>
      </c>
      <c r="D27" s="44">
        <v>33</v>
      </c>
      <c r="E27" s="41">
        <v>65</v>
      </c>
      <c r="F27" s="45">
        <f t="shared" si="0"/>
        <v>-32</v>
      </c>
      <c r="G27" s="42">
        <v>0</v>
      </c>
    </row>
    <row r="28" spans="1:7" s="5" customFormat="1" ht="60" customHeight="1">
      <c r="A28" s="33"/>
      <c r="B28" s="39">
        <v>24</v>
      </c>
      <c r="C28" s="40" t="s">
        <v>37</v>
      </c>
      <c r="D28" s="44">
        <v>58</v>
      </c>
      <c r="E28" s="41">
        <v>21</v>
      </c>
      <c r="F28" s="45">
        <f t="shared" si="0"/>
        <v>37</v>
      </c>
      <c r="G28" s="42">
        <f t="shared" si="1"/>
        <v>36.206896551724135</v>
      </c>
    </row>
    <row r="29" spans="1:7" s="5" customFormat="1" ht="60" customHeight="1">
      <c r="A29" s="33"/>
      <c r="B29" s="39">
        <v>24</v>
      </c>
      <c r="C29" s="40" t="s">
        <v>22</v>
      </c>
      <c r="D29" s="44">
        <v>0</v>
      </c>
      <c r="E29" s="41">
        <v>0</v>
      </c>
      <c r="F29" s="41">
        <v>0</v>
      </c>
      <c r="G29" s="47">
        <v>0</v>
      </c>
    </row>
    <row r="30" spans="1:7" s="5" customFormat="1" ht="60" customHeight="1">
      <c r="A30" s="33"/>
      <c r="B30" s="39">
        <v>25</v>
      </c>
      <c r="C30" s="40" t="s">
        <v>23</v>
      </c>
      <c r="D30" s="44">
        <v>0</v>
      </c>
      <c r="E30" s="41">
        <v>0</v>
      </c>
      <c r="F30" s="41">
        <v>0</v>
      </c>
      <c r="G30" s="47">
        <v>0</v>
      </c>
    </row>
    <row r="31" spans="1:7" s="5" customFormat="1" ht="60" customHeight="1">
      <c r="A31" s="33"/>
      <c r="B31" s="39">
        <v>26</v>
      </c>
      <c r="C31" s="40" t="s">
        <v>24</v>
      </c>
      <c r="D31" s="44">
        <v>0</v>
      </c>
      <c r="E31" s="41">
        <v>0</v>
      </c>
      <c r="F31" s="41">
        <v>0</v>
      </c>
      <c r="G31" s="47">
        <v>0</v>
      </c>
    </row>
    <row r="32" spans="1:7" s="5" customFormat="1" ht="60" customHeight="1">
      <c r="A32" s="33"/>
      <c r="B32" s="39">
        <v>27</v>
      </c>
      <c r="C32" s="40" t="s">
        <v>25</v>
      </c>
      <c r="D32" s="41">
        <v>219254</v>
      </c>
      <c r="E32" s="44">
        <v>153965</v>
      </c>
      <c r="F32" s="45">
        <f t="shared" si="0"/>
        <v>65289</v>
      </c>
      <c r="G32" s="42">
        <f t="shared" si="1"/>
        <v>70.222208032692677</v>
      </c>
    </row>
    <row r="33" spans="1:7" s="5" customFormat="1" ht="60" customHeight="1" thickBot="1">
      <c r="A33" s="33"/>
      <c r="B33" s="55">
        <v>28</v>
      </c>
      <c r="C33" s="48" t="s">
        <v>26</v>
      </c>
      <c r="D33" s="49">
        <v>1001252</v>
      </c>
      <c r="E33" s="50">
        <v>625034</v>
      </c>
      <c r="F33" s="56">
        <f t="shared" si="0"/>
        <v>376218</v>
      </c>
      <c r="G33" s="51">
        <f t="shared" si="1"/>
        <v>62.425243595019033</v>
      </c>
    </row>
    <row r="34" spans="1:7" s="8" customFormat="1" ht="60" customHeight="1" thickBot="1">
      <c r="A34" s="23"/>
      <c r="B34" s="24"/>
      <c r="C34" s="25" t="s">
        <v>4</v>
      </c>
      <c r="D34" s="26">
        <f>SUM(D5:D33)</f>
        <v>2402562.75</v>
      </c>
      <c r="E34" s="26">
        <f t="shared" ref="E34:G34" si="2">SUM(E5:E33)</f>
        <v>1688543</v>
      </c>
      <c r="F34" s="26">
        <f t="shared" si="2"/>
        <v>714019.75</v>
      </c>
      <c r="G34" s="26">
        <f t="shared" si="1"/>
        <v>70.280911497524883</v>
      </c>
    </row>
    <row r="35" spans="1:7" s="2" customFormat="1" ht="36" customHeight="1">
      <c r="A35" s="10"/>
      <c r="B35" s="11"/>
      <c r="C35" s="10"/>
      <c r="D35" s="27"/>
      <c r="E35" s="27"/>
      <c r="F35" s="31" t="s">
        <v>33</v>
      </c>
      <c r="G35" s="10"/>
    </row>
    <row r="36" spans="1:7" s="2" customFormat="1">
      <c r="A36" s="10"/>
      <c r="B36" s="11"/>
      <c r="C36" s="10"/>
      <c r="D36" s="27"/>
      <c r="E36" s="27"/>
      <c r="F36" s="32"/>
      <c r="G36" s="10"/>
    </row>
    <row r="37" spans="1:7" s="2" customFormat="1">
      <c r="A37" s="10"/>
      <c r="B37" s="11"/>
      <c r="C37" s="10"/>
      <c r="D37" s="27"/>
      <c r="E37" s="27"/>
      <c r="F37" s="32"/>
      <c r="G37" s="10"/>
    </row>
    <row r="38" spans="1:7" s="2" customFormat="1">
      <c r="A38" s="10"/>
      <c r="B38" s="11"/>
      <c r="C38" s="10"/>
      <c r="D38" s="27"/>
      <c r="E38" s="27"/>
      <c r="F38" s="32"/>
      <c r="G38" s="10"/>
    </row>
    <row r="39" spans="1:7" s="2" customFormat="1">
      <c r="A39" s="10"/>
      <c r="B39" s="11"/>
      <c r="C39" s="10"/>
      <c r="D39" s="27"/>
      <c r="E39" s="27"/>
      <c r="F39" s="32"/>
      <c r="G39" s="10"/>
    </row>
    <row r="1107" spans="5:5">
      <c r="E1107" s="27">
        <v>79901</v>
      </c>
    </row>
  </sheetData>
  <mergeCells count="1">
    <mergeCell ref="B2:G2"/>
  </mergeCells>
  <pageMargins left="0.51" right="0.6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2022-05-18T14:31:25Z</cp:lastPrinted>
  <dcterms:created xsi:type="dcterms:W3CDTF">2013-07-27T04:15:20Z</dcterms:created>
  <dcterms:modified xsi:type="dcterms:W3CDTF">2022-05-20T04:52:48Z</dcterms:modified>
</cp:coreProperties>
</file>