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sheet" sheetId="1" r:id="rId1"/>
  </sheets>
  <definedNames>
    <definedName name="_xlnm.Print_Area" localSheetId="0">sheet!$A$1:$I$41</definedName>
  </definedNames>
  <calcPr calcId="162913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I27" i="1" l="1"/>
  <c r="F9" i="1" l="1"/>
  <c r="F10" i="1"/>
  <c r="F11" i="1"/>
  <c r="F12" i="1"/>
  <c r="F13" i="1"/>
  <c r="F14" i="1"/>
  <c r="F15" i="1"/>
  <c r="F16" i="1"/>
  <c r="F17" i="1"/>
  <c r="F18" i="1"/>
  <c r="F19" i="1"/>
  <c r="F21" i="1"/>
  <c r="F22" i="1"/>
  <c r="D37" i="1" l="1"/>
  <c r="C37" i="1"/>
  <c r="I35" i="1" l="1"/>
  <c r="I12" i="1" l="1"/>
  <c r="I13" i="1"/>
  <c r="E37" i="1" l="1"/>
  <c r="I9" i="1" l="1"/>
  <c r="I10" i="1"/>
  <c r="I11" i="1"/>
  <c r="I14" i="1"/>
  <c r="I16" i="1"/>
  <c r="I17" i="1"/>
  <c r="I18" i="1"/>
  <c r="I19" i="1"/>
  <c r="I21" i="1"/>
  <c r="I23" i="1"/>
  <c r="I24" i="1"/>
  <c r="I29" i="1"/>
  <c r="I36" i="1"/>
  <c r="I39" i="1"/>
  <c r="I8" i="1"/>
  <c r="H37" i="1" l="1"/>
  <c r="G37" i="1"/>
  <c r="I37" i="1" l="1"/>
  <c r="H20" i="1" l="1"/>
  <c r="H38" i="1" s="1"/>
  <c r="H40" i="1" s="1"/>
  <c r="G20" i="1"/>
  <c r="E20" i="1"/>
  <c r="D20" i="1"/>
  <c r="C20" i="1"/>
  <c r="F8" i="1"/>
  <c r="C38" i="1" l="1"/>
  <c r="C40" i="1" s="1"/>
  <c r="D38" i="1"/>
  <c r="F20" i="1"/>
  <c r="E38" i="1"/>
  <c r="G38" i="1"/>
  <c r="I20" i="1"/>
  <c r="D40" i="1" l="1"/>
  <c r="E40" i="1"/>
  <c r="G40" i="1"/>
  <c r="I38" i="1"/>
  <c r="I40" i="1" l="1"/>
</calcChain>
</file>

<file path=xl/sharedStrings.xml><?xml version="1.0" encoding="utf-8"?>
<sst xmlns="http://schemas.openxmlformats.org/spreadsheetml/2006/main" count="48" uniqueCount="48">
  <si>
    <t>Name of the bank</t>
  </si>
  <si>
    <t>UCO BANK</t>
  </si>
  <si>
    <t>Out of 2, MSME loans granted collateral free</t>
  </si>
  <si>
    <t>STATE LEVEL BANKERS COMMITTEE -  PUNJAB</t>
  </si>
  <si>
    <t>REVIEW OF NPA IN MSME LOANS</t>
  </si>
  <si>
    <t>YES BANK</t>
  </si>
  <si>
    <t>INDUSIND BANK</t>
  </si>
  <si>
    <t>AXIS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</si>
  <si>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</si>
  <si>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</si>
  <si>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</si>
  <si>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</si>
  <si>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</si>
  <si>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</si>
  <si>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</si>
  <si>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</si>
  <si>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</si>
  <si>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TOTAL (A)</t>
  </si>
  <si>
    <t>TOTAL (B)</t>
  </si>
  <si>
    <t>TOTAL (A+B)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</si>
  <si>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</si>
  <si>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</si>
  <si>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</si>
  <si>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</si>
  <si>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</si>
  <si>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</si>
  <si>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</si>
  <si>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</si>
  <si>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</si>
  <si>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</si>
  <si>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</si>
  <si>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</si>
  <si>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</si>
  <si>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</si>
  <si>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</si>
  <si>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SLBC PUNJAB</t>
  </si>
  <si>
    <t xml:space="preserve">% age of NPA under Collateral Free Loans </t>
  </si>
  <si>
    <t xml:space="preserve">(Amount  in lacs) </t>
  </si>
  <si>
    <t>PUNJAB STATE COOPERATIVE BANK</t>
  </si>
  <si>
    <t>Grand Total</t>
  </si>
  <si>
    <t>%age of NPA under MSME Loans as at  quarter ended MARCH 2022</t>
  </si>
  <si>
    <t>POSITION AS AT MARCH 2022</t>
  </si>
  <si>
    <t>Number of      MSME Loan accounts outstanding as at quarter ended MARCH 2022</t>
  </si>
  <si>
    <t>Amount of          MSME Loans outsatanding as at quarter ended MARCH 2022</t>
  </si>
  <si>
    <t>Out of 2, NPA outstanding as at quarter ended MARCH 2022</t>
  </si>
  <si>
    <t>Out of 5, NPA outstanding as at quarter ended MARCH 2022</t>
  </si>
  <si>
    <t>RBL BANK</t>
  </si>
  <si>
    <t xml:space="preserve">                                   Annexure 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</si>
</sst>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12" fillId="0" borderId="0"/>
    <xf numFmtId="44" fontId="1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 applyNumberFormat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94">
    <xf numFmtId="0" fontId="0" fillId="0" borderId="0" xfId="0"/>
    <xf numFmtId="0" fontId="3" fillId="0" borderId="0" xfId="0" applyFont="1" applyFill="1"/>
    <xf numFmtId="1" fontId="2" fillId="0" borderId="13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4" fillId="0" borderId="5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3" fillId="2" borderId="0" xfId="0" applyFont="1" applyFill="1"/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" fontId="7" fillId="0" borderId="35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3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32" xfId="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70" zoomScaleSheetLayoutView="7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9.109375" defaultRowHeight="13.2"/>
  <cols>
    <col min="1" max="1" width="9.109375" style="1"/>
    <col min="2" max="2" width="55.109375" style="1" customWidth="1"/>
    <col min="3" max="5" width="20.33203125" style="25" customWidth="1"/>
    <col min="6" max="6" width="23.44140625" style="24" customWidth="1"/>
    <col min="7" max="7" width="19.88671875" style="25" customWidth="1"/>
    <col min="8" max="8" width="22.88671875" style="25" customWidth="1"/>
    <col min="9" max="9" width="16.44140625" style="1" customWidth="1"/>
    <col min="10" max="16384" width="9.109375" style="1"/>
  </cols>
  <sheetData>
    <row r="1" spans="1:9" ht="29.25" customHeight="1" thickBot="1">
      <c r="A1" s="4"/>
      <c r="B1" s="5"/>
      <c r="C1" s="6"/>
      <c r="D1" s="6"/>
      <c r="E1" s="6"/>
      <c r="F1" s="73" t="s">
        <v>47</v>
      </c>
      <c r="G1" s="73"/>
      <c r="H1" s="73"/>
      <c r="I1" s="73"/>
    </row>
    <row r="2" spans="1:9" ht="28.2" customHeight="1">
      <c r="A2" s="85" t="s">
        <v>3</v>
      </c>
      <c r="B2" s="86"/>
      <c r="C2" s="86"/>
      <c r="D2" s="86"/>
      <c r="E2" s="86"/>
      <c r="F2" s="86"/>
      <c r="G2" s="86"/>
      <c r="H2" s="86"/>
      <c r="I2" s="87"/>
    </row>
    <row r="3" spans="1:9" ht="28.5" customHeight="1">
      <c r="A3" s="88" t="s">
        <v>4</v>
      </c>
      <c r="B3" s="89"/>
      <c r="C3" s="89"/>
      <c r="D3" s="89"/>
      <c r="E3" s="89"/>
      <c r="F3" s="89"/>
      <c r="G3" s="89"/>
      <c r="H3" s="89"/>
      <c r="I3" s="90"/>
    </row>
    <row r="4" spans="1:9" ht="26.4" customHeight="1" thickBot="1">
      <c r="A4" s="91" t="s">
        <v>41</v>
      </c>
      <c r="B4" s="92"/>
      <c r="C4" s="92"/>
      <c r="D4" s="92"/>
      <c r="E4" s="92"/>
      <c r="F4" s="92"/>
      <c r="G4" s="92"/>
      <c r="H4" s="92"/>
      <c r="I4" s="93"/>
    </row>
    <row r="5" spans="1:9" ht="19.5" customHeight="1" thickBot="1">
      <c r="A5" s="82" t="s">
        <v>37</v>
      </c>
      <c r="B5" s="83"/>
      <c r="C5" s="83"/>
      <c r="D5" s="83"/>
      <c r="E5" s="83"/>
      <c r="F5" s="83"/>
      <c r="G5" s="83"/>
      <c r="H5" s="83"/>
      <c r="I5" s="84"/>
    </row>
    <row r="6" spans="1:9" ht="127.2" customHeight="1" thickBot="1">
      <c r="A6" s="7" t="s">
        <v>16</v>
      </c>
      <c r="B6" s="7" t="s">
        <v>0</v>
      </c>
      <c r="C6" s="10" t="s">
        <v>42</v>
      </c>
      <c r="D6" s="27" t="s">
        <v>43</v>
      </c>
      <c r="E6" s="8" t="s">
        <v>44</v>
      </c>
      <c r="F6" s="9" t="s">
        <v>40</v>
      </c>
      <c r="G6" s="10" t="s">
        <v>2</v>
      </c>
      <c r="H6" s="8" t="s">
        <v>45</v>
      </c>
      <c r="I6" s="11" t="s">
        <v>36</v>
      </c>
    </row>
    <row r="7" spans="1:9" ht="23.25" customHeight="1" thickBot="1">
      <c r="A7" s="12"/>
      <c r="B7" s="13"/>
      <c r="C7" s="15">
        <v>1</v>
      </c>
      <c r="D7" s="28">
        <v>2</v>
      </c>
      <c r="E7" s="15">
        <v>3</v>
      </c>
      <c r="F7" s="14">
        <v>4</v>
      </c>
      <c r="G7" s="15">
        <v>5</v>
      </c>
      <c r="H7" s="16">
        <v>6</v>
      </c>
      <c r="I7" s="17">
        <v>7</v>
      </c>
    </row>
    <row r="8" spans="1:9" s="31" customFormat="1" ht="35.4" customHeight="1">
      <c r="A8" s="49">
        <v>1</v>
      </c>
      <c r="B8" s="50" t="s">
        <v>8</v>
      </c>
      <c r="C8" s="51">
        <v>120691</v>
      </c>
      <c r="D8" s="52">
        <v>1092346.3511035</v>
      </c>
      <c r="E8" s="53">
        <v>298139.9795748</v>
      </c>
      <c r="F8" s="54">
        <f>E8/D8*100</f>
        <v>27.293539203350274</v>
      </c>
      <c r="G8" s="54">
        <v>285752.202575</v>
      </c>
      <c r="H8" s="55">
        <v>60498.850701999996</v>
      </c>
      <c r="I8" s="56">
        <f>H8/G8*100</f>
        <v>21.171788058613881</v>
      </c>
    </row>
    <row r="9" spans="1:9" s="31" customFormat="1" ht="35.4" customHeight="1">
      <c r="A9" s="18">
        <v>2</v>
      </c>
      <c r="B9" s="29" t="s">
        <v>20</v>
      </c>
      <c r="C9" s="19">
        <v>54665</v>
      </c>
      <c r="D9" s="2">
        <v>276036.49533000001</v>
      </c>
      <c r="E9" s="2">
        <v>38162.989979999991</v>
      </c>
      <c r="F9" s="2">
        <f t="shared" ref="F9:F40" si="0">E9/D9*100</f>
        <v>13.825342165127971</v>
      </c>
      <c r="G9" s="2">
        <v>248148.81727999996</v>
      </c>
      <c r="H9" s="3">
        <v>24624.807229999999</v>
      </c>
      <c r="I9" s="35">
        <f t="shared" ref="I9:I40" si="1">H9/G9*100</f>
        <v>9.9234030207826756</v>
      </c>
    </row>
    <row r="10" spans="1:9" s="31" customFormat="1" ht="35.4" customHeight="1">
      <c r="A10" s="18">
        <v>3</v>
      </c>
      <c r="B10" s="29" t="s">
        <v>1</v>
      </c>
      <c r="C10" s="19">
        <v>40503</v>
      </c>
      <c r="D10" s="2">
        <v>146414</v>
      </c>
      <c r="E10" s="2">
        <v>13368</v>
      </c>
      <c r="F10" s="2">
        <f t="shared" si="0"/>
        <v>9.1302744273088638</v>
      </c>
      <c r="G10" s="2">
        <v>15865</v>
      </c>
      <c r="H10" s="3">
        <v>1155</v>
      </c>
      <c r="I10" s="35">
        <f t="shared" si="1"/>
        <v>7.2801764891270091</v>
      </c>
    </row>
    <row r="11" spans="1:9" s="31" customFormat="1" ht="35.4" customHeight="1">
      <c r="A11" s="18">
        <v>4</v>
      </c>
      <c r="B11" s="29" t="s">
        <v>9</v>
      </c>
      <c r="C11" s="19">
        <v>19762</v>
      </c>
      <c r="D11" s="19">
        <v>152563.72554879999</v>
      </c>
      <c r="E11" s="19">
        <v>16210.789701700005</v>
      </c>
      <c r="F11" s="2">
        <f t="shared" si="0"/>
        <v>10.625585894279121</v>
      </c>
      <c r="G11" s="19">
        <v>13907.299076399999</v>
      </c>
      <c r="H11" s="57">
        <v>2198.4565600000001</v>
      </c>
      <c r="I11" s="35">
        <f t="shared" si="1"/>
        <v>15.80793328684987</v>
      </c>
    </row>
    <row r="12" spans="1:9" s="31" customFormat="1" ht="35.4" customHeight="1">
      <c r="A12" s="18">
        <v>5</v>
      </c>
      <c r="B12" s="29" t="s">
        <v>21</v>
      </c>
      <c r="C12" s="19">
        <v>27034</v>
      </c>
      <c r="D12" s="2">
        <v>153197.52000000002</v>
      </c>
      <c r="E12" s="2">
        <v>54122.010000000009</v>
      </c>
      <c r="F12" s="2">
        <f t="shared" si="0"/>
        <v>35.328254661041512</v>
      </c>
      <c r="G12" s="2">
        <v>100054.34556330001</v>
      </c>
      <c r="H12" s="3">
        <v>20427.2286695</v>
      </c>
      <c r="I12" s="35">
        <f t="shared" si="1"/>
        <v>20.416133406795993</v>
      </c>
    </row>
    <row r="13" spans="1:9" s="31" customFormat="1" ht="35.4" customHeight="1">
      <c r="A13" s="18">
        <v>6</v>
      </c>
      <c r="B13" s="29" t="s">
        <v>22</v>
      </c>
      <c r="C13" s="19">
        <v>3480</v>
      </c>
      <c r="D13" s="2">
        <v>21915.35432894</v>
      </c>
      <c r="E13" s="2">
        <v>237</v>
      </c>
      <c r="F13" s="2">
        <f t="shared" si="0"/>
        <v>1.0814335759428406</v>
      </c>
      <c r="G13" s="2">
        <v>11613.45</v>
      </c>
      <c r="H13" s="3">
        <v>169</v>
      </c>
      <c r="I13" s="35">
        <f t="shared" si="1"/>
        <v>1.4552092616750405</v>
      </c>
    </row>
    <row r="14" spans="1:9" s="31" customFormat="1" ht="35.4" customHeight="1">
      <c r="A14" s="18">
        <v>7</v>
      </c>
      <c r="B14" s="29" t="s">
        <v>10</v>
      </c>
      <c r="C14" s="19">
        <v>49968</v>
      </c>
      <c r="D14" s="2">
        <v>281940.40706903266</v>
      </c>
      <c r="E14" s="2">
        <v>37154.184455500057</v>
      </c>
      <c r="F14" s="2">
        <f t="shared" si="0"/>
        <v>13.178027527782818</v>
      </c>
      <c r="G14" s="2">
        <v>164826.15210848697</v>
      </c>
      <c r="H14" s="3">
        <v>38240.056904499972</v>
      </c>
      <c r="I14" s="35">
        <f t="shared" si="1"/>
        <v>23.20023637955871</v>
      </c>
    </row>
    <row r="15" spans="1:9" s="31" customFormat="1" ht="35.4" customHeight="1">
      <c r="A15" s="18">
        <v>8</v>
      </c>
      <c r="B15" s="29" t="s">
        <v>11</v>
      </c>
      <c r="C15" s="19">
        <v>23562</v>
      </c>
      <c r="D15" s="2">
        <v>155543.74973201755</v>
      </c>
      <c r="E15" s="2">
        <v>18765.023064599995</v>
      </c>
      <c r="F15" s="2">
        <f t="shared" si="0"/>
        <v>12.06414471615207</v>
      </c>
      <c r="G15" s="2">
        <v>35239.860656700002</v>
      </c>
      <c r="H15" s="3">
        <v>3687.0666241000004</v>
      </c>
      <c r="I15" s="35">
        <v>9.67</v>
      </c>
    </row>
    <row r="16" spans="1:9" s="31" customFormat="1" ht="35.4" customHeight="1">
      <c r="A16" s="18">
        <v>9</v>
      </c>
      <c r="B16" s="29" t="s">
        <v>12</v>
      </c>
      <c r="C16" s="19">
        <v>20876.560000000001</v>
      </c>
      <c r="D16" s="2">
        <v>131079.48000000001</v>
      </c>
      <c r="E16" s="2">
        <v>30280.045547500002</v>
      </c>
      <c r="F16" s="2">
        <f t="shared" si="0"/>
        <v>23.100523092935674</v>
      </c>
      <c r="G16" s="2">
        <v>41959.504854400002</v>
      </c>
      <c r="H16" s="3">
        <v>14913.212250800001</v>
      </c>
      <c r="I16" s="35">
        <f t="shared" si="1"/>
        <v>35.541916670725811</v>
      </c>
    </row>
    <row r="17" spans="1:9" s="31" customFormat="1" ht="35.4" customHeight="1">
      <c r="A17" s="18">
        <v>10</v>
      </c>
      <c r="B17" s="29" t="s">
        <v>13</v>
      </c>
      <c r="C17" s="19">
        <v>24263.229999999996</v>
      </c>
      <c r="D17" s="2">
        <v>381262</v>
      </c>
      <c r="E17" s="2">
        <v>30341</v>
      </c>
      <c r="F17" s="2">
        <f t="shared" si="0"/>
        <v>7.9580445992519584</v>
      </c>
      <c r="G17" s="2">
        <v>74926.976250000007</v>
      </c>
      <c r="H17" s="3">
        <v>7689</v>
      </c>
      <c r="I17" s="35">
        <f t="shared" si="1"/>
        <v>10.261991588109762</v>
      </c>
    </row>
    <row r="18" spans="1:9" s="31" customFormat="1" ht="35.4" customHeight="1">
      <c r="A18" s="18">
        <v>11</v>
      </c>
      <c r="B18" s="29" t="s">
        <v>14</v>
      </c>
      <c r="C18" s="19">
        <v>42834</v>
      </c>
      <c r="D18" s="2">
        <v>935109.98909729964</v>
      </c>
      <c r="E18" s="2">
        <v>23511.941131200001</v>
      </c>
      <c r="F18" s="2">
        <f t="shared" si="0"/>
        <v>2.5143503336860995</v>
      </c>
      <c r="G18" s="2">
        <v>76263.718957799996</v>
      </c>
      <c r="H18" s="3">
        <v>12116.105307400001</v>
      </c>
      <c r="I18" s="35">
        <f t="shared" si="1"/>
        <v>15.887115751730342</v>
      </c>
    </row>
    <row r="19" spans="1:9" s="31" customFormat="1" ht="35.4" customHeight="1" thickBot="1">
      <c r="A19" s="18">
        <v>12</v>
      </c>
      <c r="B19" s="29" t="s">
        <v>15</v>
      </c>
      <c r="C19" s="19">
        <v>31595</v>
      </c>
      <c r="D19" s="19">
        <v>266306.48674430005</v>
      </c>
      <c r="E19" s="19">
        <v>43752</v>
      </c>
      <c r="F19" s="58">
        <f t="shared" si="0"/>
        <v>16.429190492084945</v>
      </c>
      <c r="G19" s="2">
        <v>16009</v>
      </c>
      <c r="H19" s="3">
        <v>0</v>
      </c>
      <c r="I19" s="35">
        <f t="shared" si="1"/>
        <v>0</v>
      </c>
    </row>
    <row r="20" spans="1:9" ht="35.4" customHeight="1" thickBot="1">
      <c r="A20" s="74" t="s">
        <v>17</v>
      </c>
      <c r="B20" s="75"/>
      <c r="C20" s="36">
        <f>SUM(C8:C19)</f>
        <v>459233.79</v>
      </c>
      <c r="D20" s="36">
        <f>SUM(D8:D19)</f>
        <v>3993715.5589538896</v>
      </c>
      <c r="E20" s="36">
        <f>SUM(E8:E19)</f>
        <v>604044.96345530008</v>
      </c>
      <c r="F20" s="39">
        <f t="shared" si="0"/>
        <v>15.124886951476411</v>
      </c>
      <c r="G20" s="36">
        <f>SUM(G8:G19)</f>
        <v>1084566.327322087</v>
      </c>
      <c r="H20" s="37">
        <f>SUM(H8:H19)</f>
        <v>185718.78424829995</v>
      </c>
      <c r="I20" s="42">
        <f t="shared" si="1"/>
        <v>17.123782987699791</v>
      </c>
    </row>
    <row r="21" spans="1:9" s="31" customFormat="1" ht="35.4" customHeight="1">
      <c r="A21" s="18">
        <v>13</v>
      </c>
      <c r="B21" s="59" t="s">
        <v>23</v>
      </c>
      <c r="C21" s="60">
        <v>3482</v>
      </c>
      <c r="D21" s="20">
        <v>31879.325822999996</v>
      </c>
      <c r="E21" s="20">
        <v>13006.598775499999</v>
      </c>
      <c r="F21" s="61">
        <f t="shared" si="0"/>
        <v>40.799478783569889</v>
      </c>
      <c r="G21" s="20">
        <v>9328.3780702400018</v>
      </c>
      <c r="H21" s="21">
        <v>1337.9158102400002</v>
      </c>
      <c r="I21" s="62">
        <f t="shared" si="1"/>
        <v>14.342426948885208</v>
      </c>
    </row>
    <row r="22" spans="1:9" s="31" customFormat="1" ht="35.4" customHeight="1">
      <c r="A22" s="18">
        <v>14</v>
      </c>
      <c r="B22" s="29" t="s">
        <v>24</v>
      </c>
      <c r="C22" s="19">
        <v>2396</v>
      </c>
      <c r="D22" s="2">
        <v>17182.741217999999</v>
      </c>
      <c r="E22" s="2">
        <v>1971.3679883</v>
      </c>
      <c r="F22" s="63">
        <f t="shared" si="0"/>
        <v>11.472953955884922</v>
      </c>
      <c r="G22" s="2">
        <v>0</v>
      </c>
      <c r="H22" s="3">
        <v>0</v>
      </c>
      <c r="I22" s="35">
        <v>0</v>
      </c>
    </row>
    <row r="23" spans="1:9" s="31" customFormat="1" ht="35.4" customHeight="1">
      <c r="A23" s="18">
        <v>15</v>
      </c>
      <c r="B23" s="29" t="s">
        <v>25</v>
      </c>
      <c r="C23" s="19">
        <v>9320</v>
      </c>
      <c r="D23" s="2">
        <v>95838</v>
      </c>
      <c r="E23" s="19">
        <v>3623.3927251999999</v>
      </c>
      <c r="F23" s="63">
        <f t="shared" si="0"/>
        <v>3.7807474333771571</v>
      </c>
      <c r="G23" s="2">
        <v>18488.359950599988</v>
      </c>
      <c r="H23" s="3">
        <v>242.5670265</v>
      </c>
      <c r="I23" s="35">
        <f t="shared" si="1"/>
        <v>1.3119986150644378</v>
      </c>
    </row>
    <row r="24" spans="1:9" s="31" customFormat="1" ht="35.4" customHeight="1">
      <c r="A24" s="18">
        <v>16</v>
      </c>
      <c r="B24" s="29" t="s">
        <v>26</v>
      </c>
      <c r="C24" s="19">
        <v>166866</v>
      </c>
      <c r="D24" s="2">
        <v>1906445.2435194331</v>
      </c>
      <c r="E24" s="2">
        <v>19209.518515299995</v>
      </c>
      <c r="F24" s="63">
        <f t="shared" si="0"/>
        <v>1.0076092445140392</v>
      </c>
      <c r="G24" s="2">
        <v>106380.33787929999</v>
      </c>
      <c r="H24" s="3">
        <v>2586.0631806000001</v>
      </c>
      <c r="I24" s="35">
        <f t="shared" si="1"/>
        <v>2.4309597357494472</v>
      </c>
    </row>
    <row r="25" spans="1:9" s="31" customFormat="1" ht="35.4" customHeight="1">
      <c r="A25" s="18">
        <v>17</v>
      </c>
      <c r="B25" s="29" t="s">
        <v>27</v>
      </c>
      <c r="C25" s="19">
        <v>23957</v>
      </c>
      <c r="D25" s="2">
        <v>576722.68546989653</v>
      </c>
      <c r="E25" s="2">
        <v>15046.416689899999</v>
      </c>
      <c r="F25" s="63">
        <f t="shared" si="0"/>
        <v>2.6089517664179667</v>
      </c>
      <c r="G25" s="2">
        <v>0</v>
      </c>
      <c r="H25" s="3">
        <v>0</v>
      </c>
      <c r="I25" s="35">
        <v>0</v>
      </c>
    </row>
    <row r="26" spans="1:9" s="31" customFormat="1" ht="35.4" customHeight="1">
      <c r="A26" s="18">
        <v>18</v>
      </c>
      <c r="B26" s="29" t="s">
        <v>28</v>
      </c>
      <c r="C26" s="19">
        <v>7655</v>
      </c>
      <c r="D26" s="19">
        <v>179491.170202818</v>
      </c>
      <c r="E26" s="2">
        <v>4732.0601266000003</v>
      </c>
      <c r="F26" s="63">
        <f t="shared" si="0"/>
        <v>2.6363748819805215</v>
      </c>
      <c r="G26" s="2">
        <v>0</v>
      </c>
      <c r="H26" s="3">
        <v>0</v>
      </c>
      <c r="I26" s="35">
        <v>0</v>
      </c>
    </row>
    <row r="27" spans="1:9" s="31" customFormat="1" ht="35.4" customHeight="1">
      <c r="A27" s="18">
        <v>19</v>
      </c>
      <c r="B27" s="29" t="s">
        <v>5</v>
      </c>
      <c r="C27" s="19">
        <v>4398</v>
      </c>
      <c r="D27" s="2">
        <v>139258.18457160678</v>
      </c>
      <c r="E27" s="2">
        <v>2198.308758998362</v>
      </c>
      <c r="F27" s="63">
        <f t="shared" si="0"/>
        <v>1.5785849612795924</v>
      </c>
      <c r="G27" s="2">
        <v>43356</v>
      </c>
      <c r="H27" s="3">
        <v>661</v>
      </c>
      <c r="I27" s="35">
        <f t="shared" si="1"/>
        <v>1.5245871390349663</v>
      </c>
    </row>
    <row r="28" spans="1:9" s="31" customFormat="1" ht="35.4" customHeight="1">
      <c r="A28" s="18">
        <v>20</v>
      </c>
      <c r="B28" s="29" t="s">
        <v>29</v>
      </c>
      <c r="C28" s="19">
        <v>221</v>
      </c>
      <c r="D28" s="2">
        <v>20212</v>
      </c>
      <c r="E28" s="2">
        <v>24.150000000000002</v>
      </c>
      <c r="F28" s="63">
        <f t="shared" si="0"/>
        <v>0.11948347516326935</v>
      </c>
      <c r="G28" s="2">
        <v>0</v>
      </c>
      <c r="H28" s="3">
        <v>0</v>
      </c>
      <c r="I28" s="22">
        <v>0</v>
      </c>
    </row>
    <row r="29" spans="1:9" s="31" customFormat="1" ht="35.4" customHeight="1">
      <c r="A29" s="18">
        <v>21</v>
      </c>
      <c r="B29" s="29" t="s">
        <v>6</v>
      </c>
      <c r="C29" s="19">
        <v>53616</v>
      </c>
      <c r="D29" s="19">
        <v>115970.90150546603</v>
      </c>
      <c r="E29" s="2">
        <v>3121.0729080287601</v>
      </c>
      <c r="F29" s="63">
        <f t="shared" si="0"/>
        <v>2.6912551920463041</v>
      </c>
      <c r="G29" s="2">
        <v>82260.709999999977</v>
      </c>
      <c r="H29" s="3">
        <v>3060</v>
      </c>
      <c r="I29" s="35">
        <f t="shared" si="1"/>
        <v>3.7198803657298858</v>
      </c>
    </row>
    <row r="30" spans="1:9" s="31" customFormat="1" ht="35.4" customHeight="1">
      <c r="A30" s="18">
        <v>22</v>
      </c>
      <c r="B30" s="29" t="s">
        <v>7</v>
      </c>
      <c r="C30" s="19">
        <v>9168</v>
      </c>
      <c r="D30" s="2">
        <v>411810.50408430002</v>
      </c>
      <c r="E30" s="2">
        <v>6708.7920600000007</v>
      </c>
      <c r="F30" s="63">
        <f t="shared" si="0"/>
        <v>1.6290968767097478</v>
      </c>
      <c r="G30" s="2">
        <v>0</v>
      </c>
      <c r="H30" s="3">
        <v>0</v>
      </c>
      <c r="I30" s="22">
        <v>0</v>
      </c>
    </row>
    <row r="31" spans="1:9" ht="35.4" customHeight="1">
      <c r="A31" s="18">
        <v>23</v>
      </c>
      <c r="B31" s="30" t="s">
        <v>30</v>
      </c>
      <c r="C31" s="19">
        <v>109</v>
      </c>
      <c r="D31" s="2">
        <v>3187</v>
      </c>
      <c r="E31" s="20">
        <v>0</v>
      </c>
      <c r="F31" s="63">
        <f t="shared" si="0"/>
        <v>0</v>
      </c>
      <c r="G31" s="20">
        <v>0</v>
      </c>
      <c r="H31" s="21">
        <v>0</v>
      </c>
      <c r="I31" s="22">
        <v>0</v>
      </c>
    </row>
    <row r="32" spans="1:9" s="31" customFormat="1" ht="35.4" customHeight="1">
      <c r="A32" s="18">
        <v>24</v>
      </c>
      <c r="B32" s="30" t="s">
        <v>46</v>
      </c>
      <c r="C32" s="19">
        <v>2333</v>
      </c>
      <c r="D32" s="2">
        <v>18231.8726646</v>
      </c>
      <c r="E32" s="20">
        <v>0</v>
      </c>
      <c r="F32" s="63">
        <f t="shared" si="0"/>
        <v>0</v>
      </c>
      <c r="G32" s="20">
        <v>0</v>
      </c>
      <c r="H32" s="21">
        <v>0</v>
      </c>
      <c r="I32" s="22">
        <v>0</v>
      </c>
    </row>
    <row r="33" spans="1:9" s="31" customFormat="1" ht="35.4" customHeight="1">
      <c r="A33" s="18">
        <v>25</v>
      </c>
      <c r="B33" s="30" t="s">
        <v>31</v>
      </c>
      <c r="C33" s="20">
        <v>20240</v>
      </c>
      <c r="D33" s="20">
        <v>103203.52711867969</v>
      </c>
      <c r="E33" s="20">
        <v>2959.993765426002</v>
      </c>
      <c r="F33" s="63">
        <f t="shared" si="0"/>
        <v>2.8681129880591527</v>
      </c>
      <c r="G33" s="20">
        <v>0</v>
      </c>
      <c r="H33" s="21">
        <v>0</v>
      </c>
      <c r="I33" s="22">
        <v>0</v>
      </c>
    </row>
    <row r="34" spans="1:9" s="31" customFormat="1" ht="35.4" customHeight="1">
      <c r="A34" s="64">
        <v>26</v>
      </c>
      <c r="B34" s="30" t="s">
        <v>32</v>
      </c>
      <c r="C34" s="60">
        <v>11008</v>
      </c>
      <c r="D34" s="20">
        <v>1370.7342961999998</v>
      </c>
      <c r="E34" s="20">
        <v>0</v>
      </c>
      <c r="F34" s="63">
        <f t="shared" si="0"/>
        <v>0</v>
      </c>
      <c r="G34" s="20">
        <v>0</v>
      </c>
      <c r="H34" s="21">
        <v>0</v>
      </c>
      <c r="I34" s="22">
        <v>0</v>
      </c>
    </row>
    <row r="35" spans="1:9" s="31" customFormat="1" ht="35.4" customHeight="1">
      <c r="A35" s="18">
        <v>27</v>
      </c>
      <c r="B35" s="30" t="s">
        <v>33</v>
      </c>
      <c r="C35" s="60">
        <v>553</v>
      </c>
      <c r="D35" s="20">
        <v>8979.0828508000031</v>
      </c>
      <c r="E35" s="20">
        <v>35.440229699999996</v>
      </c>
      <c r="F35" s="63">
        <f t="shared" si="0"/>
        <v>0.39469765775512805</v>
      </c>
      <c r="G35" s="20">
        <v>68</v>
      </c>
      <c r="H35" s="21">
        <v>13</v>
      </c>
      <c r="I35" s="62">
        <f t="shared" si="1"/>
        <v>19.117647058823529</v>
      </c>
    </row>
    <row r="36" spans="1:9" s="31" customFormat="1" ht="35.4" customHeight="1" thickBot="1">
      <c r="A36" s="64">
        <v>28</v>
      </c>
      <c r="B36" s="30" t="s">
        <v>34</v>
      </c>
      <c r="C36" s="60">
        <v>77696</v>
      </c>
      <c r="D36" s="20">
        <v>69464.180000000022</v>
      </c>
      <c r="E36" s="20">
        <v>7701</v>
      </c>
      <c r="F36" s="65">
        <f t="shared" si="0"/>
        <v>11.086289365252707</v>
      </c>
      <c r="G36" s="20">
        <v>61258.93</v>
      </c>
      <c r="H36" s="21">
        <v>7630.0435265999995</v>
      </c>
      <c r="I36" s="62">
        <f t="shared" si="1"/>
        <v>12.455397974793225</v>
      </c>
    </row>
    <row r="37" spans="1:9" ht="35.4" customHeight="1" thickBot="1">
      <c r="A37" s="76" t="s">
        <v>18</v>
      </c>
      <c r="B37" s="77"/>
      <c r="C37" s="38">
        <f>SUM(C21:C36)</f>
        <v>393018</v>
      </c>
      <c r="D37" s="38">
        <f>SUM(D21:D36)</f>
        <v>3699247.1533248001</v>
      </c>
      <c r="E37" s="38">
        <f>SUM(E21:E36)</f>
        <v>80338.112542953124</v>
      </c>
      <c r="F37" s="66">
        <f t="shared" si="0"/>
        <v>2.1717422278948582</v>
      </c>
      <c r="G37" s="38">
        <f t="shared" ref="G37:H37" si="2">SUM(G21:G36)</f>
        <v>321140.71590013994</v>
      </c>
      <c r="H37" s="40">
        <f t="shared" si="2"/>
        <v>15530.589543940001</v>
      </c>
      <c r="I37" s="41">
        <f t="shared" si="1"/>
        <v>4.8360699142145851</v>
      </c>
    </row>
    <row r="38" spans="1:9" ht="35.4" customHeight="1" thickBot="1">
      <c r="A38" s="78" t="s">
        <v>19</v>
      </c>
      <c r="B38" s="79"/>
      <c r="C38" s="43">
        <f>C37+C20</f>
        <v>852251.79</v>
      </c>
      <c r="D38" s="43">
        <f t="shared" ref="D38:E38" si="3">D20+D37</f>
        <v>7692962.7122786902</v>
      </c>
      <c r="E38" s="43">
        <f t="shared" si="3"/>
        <v>684383.07599825319</v>
      </c>
      <c r="F38" s="67">
        <f t="shared" si="0"/>
        <v>8.8962224515389057</v>
      </c>
      <c r="G38" s="43">
        <f t="shared" ref="G38" si="4">G20+G37</f>
        <v>1405707.0432222269</v>
      </c>
      <c r="H38" s="44">
        <f t="shared" ref="H38" si="5">H20+H37</f>
        <v>201249.37379223996</v>
      </c>
      <c r="I38" s="45">
        <f t="shared" si="1"/>
        <v>14.316594255011116</v>
      </c>
    </row>
    <row r="39" spans="1:9" s="31" customFormat="1" ht="35.4" customHeight="1" thickBot="1">
      <c r="A39" s="68">
        <v>29</v>
      </c>
      <c r="B39" s="69" t="s">
        <v>38</v>
      </c>
      <c r="C39" s="70">
        <v>10533</v>
      </c>
      <c r="D39" s="70">
        <v>13760.83</v>
      </c>
      <c r="E39" s="70">
        <v>2180.6800000000003</v>
      </c>
      <c r="F39" s="66">
        <f t="shared" si="0"/>
        <v>15.847009228367767</v>
      </c>
      <c r="G39" s="70">
        <v>1239.3599999999999</v>
      </c>
      <c r="H39" s="71">
        <v>1036.31</v>
      </c>
      <c r="I39" s="72">
        <f t="shared" si="1"/>
        <v>83.616544022721399</v>
      </c>
    </row>
    <row r="40" spans="1:9" s="23" customFormat="1" ht="35.4" customHeight="1" thickBot="1">
      <c r="A40" s="80" t="s">
        <v>39</v>
      </c>
      <c r="B40" s="81"/>
      <c r="C40" s="46">
        <f>C38+C39</f>
        <v>862784.79</v>
      </c>
      <c r="D40" s="46">
        <f t="shared" ref="D40:E40" si="6">D38+D39</f>
        <v>7706723.5422786903</v>
      </c>
      <c r="E40" s="46">
        <f t="shared" si="6"/>
        <v>686563.75599825324</v>
      </c>
      <c r="F40" s="58">
        <f t="shared" si="0"/>
        <v>8.9086335098411098</v>
      </c>
      <c r="G40" s="46">
        <f t="shared" ref="G40" si="7">G38+G39</f>
        <v>1406946.403222227</v>
      </c>
      <c r="H40" s="47">
        <f t="shared" ref="H40" si="8">H38+H39</f>
        <v>202285.68379223996</v>
      </c>
      <c r="I40" s="48">
        <f t="shared" si="1"/>
        <v>14.377639640640167</v>
      </c>
    </row>
    <row r="41" spans="1:9" ht="28.5" customHeight="1">
      <c r="G41" s="26" t="s">
        <v>35</v>
      </c>
    </row>
    <row r="43" spans="1:9">
      <c r="C43" s="32"/>
      <c r="D43" s="32"/>
      <c r="E43" s="32"/>
    </row>
    <row r="44" spans="1:9" ht="17.399999999999999">
      <c r="C44" s="32"/>
      <c r="D44" s="33"/>
      <c r="E44" s="32"/>
    </row>
    <row r="45" spans="1:9" ht="37.5" customHeight="1">
      <c r="C45" s="34"/>
      <c r="D45" s="32"/>
      <c r="E45" s="32"/>
    </row>
  </sheetData>
  <mergeCells count="9">
    <mergeCell ref="F1:I1"/>
    <mergeCell ref="A20:B20"/>
    <mergeCell ref="A37:B37"/>
    <mergeCell ref="A38:B38"/>
    <mergeCell ref="A40:B40"/>
    <mergeCell ref="A5:I5"/>
    <mergeCell ref="A2:I2"/>
    <mergeCell ref="A3:I3"/>
    <mergeCell ref="A4:I4"/>
  </mergeCells>
  <phoneticPr fontId="0" type="noConversion"/>
  <pageMargins left="0.82" right="0.42" top="0.95" bottom="0.32" header="1.24" footer="0.17"/>
  <pageSetup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2022-05-18T14:37:11Z</cp:lastPrinted>
  <dcterms:created xsi:type="dcterms:W3CDTF">1996-10-14T23:33:28Z</dcterms:created>
  <dcterms:modified xsi:type="dcterms:W3CDTF">2022-05-18T14:37:13Z</dcterms:modified>
</cp:coreProperties>
</file>