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nb2\Desktop\SLBC 161 FINAL ANN 1\"/>
    </mc:Choice>
  </mc:AlternateContent>
  <bookViews>
    <workbookView xWindow="0" yWindow="0" windowWidth="23040" windowHeight="8496"/>
  </bookViews>
  <sheets>
    <sheet name="Ann 33 Jansuraksha" sheetId="1" r:id="rId1"/>
  </sheets>
  <externalReferences>
    <externalReference r:id="rId2"/>
  </externalReferences>
  <definedNames>
    <definedName name="\D">#REF!</definedName>
    <definedName name="\I">#REF!</definedName>
    <definedName name="_xlnm.Print_Area" localSheetId="0">'Ann 33 Jansuraksha'!$A$2:$P$949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K28" i="1"/>
  <c r="M28" i="1"/>
  <c r="O28" i="1"/>
  <c r="P28" i="1"/>
  <c r="E56" i="1"/>
  <c r="K56" i="1"/>
  <c r="M56" i="1"/>
  <c r="O56" i="1"/>
  <c r="P56" i="1"/>
  <c r="E84" i="1"/>
  <c r="K84" i="1"/>
  <c r="M84" i="1"/>
  <c r="O84" i="1"/>
  <c r="P84" i="1"/>
  <c r="E112" i="1"/>
  <c r="K112" i="1"/>
  <c r="M112" i="1"/>
  <c r="O112" i="1"/>
  <c r="P112" i="1"/>
  <c r="E140" i="1"/>
  <c r="K140" i="1"/>
  <c r="M140" i="1"/>
  <c r="O140" i="1"/>
  <c r="P140" i="1"/>
  <c r="E168" i="1"/>
  <c r="K168" i="1"/>
  <c r="M168" i="1"/>
  <c r="M880" i="1" s="1"/>
  <c r="O168" i="1"/>
  <c r="P168" i="1"/>
  <c r="E196" i="1"/>
  <c r="K196" i="1"/>
  <c r="M196" i="1"/>
  <c r="O196" i="1"/>
  <c r="P196" i="1"/>
  <c r="E224" i="1"/>
  <c r="K224" i="1"/>
  <c r="M224" i="1"/>
  <c r="O224" i="1"/>
  <c r="P224" i="1"/>
  <c r="E252" i="1"/>
  <c r="K252" i="1"/>
  <c r="M252" i="1"/>
  <c r="O252" i="1"/>
  <c r="P252" i="1"/>
  <c r="E280" i="1"/>
  <c r="K280" i="1"/>
  <c r="M280" i="1"/>
  <c r="M884" i="1" s="1"/>
  <c r="O280" i="1"/>
  <c r="P280" i="1"/>
  <c r="E308" i="1"/>
  <c r="K308" i="1"/>
  <c r="M308" i="1"/>
  <c r="O308" i="1"/>
  <c r="P308" i="1"/>
  <c r="E336" i="1"/>
  <c r="K336" i="1"/>
  <c r="M336" i="1"/>
  <c r="O336" i="1"/>
  <c r="P336" i="1"/>
  <c r="E364" i="1"/>
  <c r="K364" i="1"/>
  <c r="M364" i="1"/>
  <c r="O364" i="1"/>
  <c r="P364" i="1"/>
  <c r="E392" i="1"/>
  <c r="K392" i="1"/>
  <c r="M392" i="1"/>
  <c r="M888" i="1" s="1"/>
  <c r="O392" i="1"/>
  <c r="P392" i="1"/>
  <c r="E420" i="1"/>
  <c r="K420" i="1"/>
  <c r="M420" i="1"/>
  <c r="O420" i="1"/>
  <c r="P420" i="1"/>
  <c r="E448" i="1"/>
  <c r="K448" i="1"/>
  <c r="M448" i="1"/>
  <c r="O448" i="1"/>
  <c r="P448" i="1"/>
  <c r="E476" i="1"/>
  <c r="K476" i="1"/>
  <c r="M476" i="1"/>
  <c r="O476" i="1"/>
  <c r="P476" i="1"/>
  <c r="E504" i="1"/>
  <c r="K504" i="1"/>
  <c r="M504" i="1"/>
  <c r="M892" i="1" s="1"/>
  <c r="O504" i="1"/>
  <c r="P504" i="1"/>
  <c r="E532" i="1"/>
  <c r="K532" i="1"/>
  <c r="M532" i="1"/>
  <c r="O532" i="1"/>
  <c r="P532" i="1"/>
  <c r="E560" i="1"/>
  <c r="K560" i="1"/>
  <c r="M560" i="1"/>
  <c r="O560" i="1"/>
  <c r="P560" i="1"/>
  <c r="E588" i="1"/>
  <c r="K588" i="1"/>
  <c r="M588" i="1"/>
  <c r="O588" i="1"/>
  <c r="P588" i="1"/>
  <c r="E616" i="1"/>
  <c r="K616" i="1"/>
  <c r="M616" i="1"/>
  <c r="M896" i="1" s="1"/>
  <c r="O616" i="1"/>
  <c r="P616" i="1"/>
  <c r="E644" i="1"/>
  <c r="K644" i="1"/>
  <c r="M644" i="1"/>
  <c r="O644" i="1"/>
  <c r="P644" i="1"/>
  <c r="E672" i="1"/>
  <c r="K672" i="1"/>
  <c r="M672" i="1"/>
  <c r="O672" i="1"/>
  <c r="P672" i="1"/>
  <c r="E700" i="1"/>
  <c r="K700" i="1"/>
  <c r="M700" i="1"/>
  <c r="O700" i="1"/>
  <c r="P700" i="1"/>
  <c r="E728" i="1"/>
  <c r="K728" i="1"/>
  <c r="M728" i="1"/>
  <c r="M900" i="1" s="1"/>
  <c r="O728" i="1"/>
  <c r="P728" i="1"/>
  <c r="E756" i="1"/>
  <c r="K756" i="1"/>
  <c r="M756" i="1"/>
  <c r="O756" i="1"/>
  <c r="P756" i="1"/>
  <c r="E784" i="1"/>
  <c r="K784" i="1"/>
  <c r="M784" i="1"/>
  <c r="O784" i="1"/>
  <c r="P784" i="1"/>
  <c r="E812" i="1"/>
  <c r="K812" i="1"/>
  <c r="M812" i="1"/>
  <c r="O812" i="1"/>
  <c r="P812" i="1"/>
  <c r="E840" i="1"/>
  <c r="K840" i="1"/>
  <c r="M840" i="1"/>
  <c r="M908" i="1" s="1"/>
  <c r="O840" i="1"/>
  <c r="P840" i="1"/>
  <c r="E846" i="1"/>
  <c r="K846" i="1"/>
  <c r="K868" i="1" s="1"/>
  <c r="M846" i="1"/>
  <c r="O846" i="1"/>
  <c r="P846" i="1"/>
  <c r="E847" i="1"/>
  <c r="E868" i="1" s="1"/>
  <c r="K847" i="1"/>
  <c r="M847" i="1"/>
  <c r="O847" i="1"/>
  <c r="P847" i="1"/>
  <c r="E848" i="1"/>
  <c r="K848" i="1"/>
  <c r="M848" i="1"/>
  <c r="O848" i="1"/>
  <c r="P848" i="1"/>
  <c r="E849" i="1"/>
  <c r="K849" i="1"/>
  <c r="M849" i="1"/>
  <c r="M868" i="1" s="1"/>
  <c r="O849" i="1"/>
  <c r="P849" i="1"/>
  <c r="E850" i="1"/>
  <c r="K850" i="1"/>
  <c r="M850" i="1"/>
  <c r="O850" i="1"/>
  <c r="P850" i="1"/>
  <c r="E851" i="1"/>
  <c r="K851" i="1"/>
  <c r="M851" i="1"/>
  <c r="O851" i="1"/>
  <c r="P851" i="1"/>
  <c r="E852" i="1"/>
  <c r="K852" i="1"/>
  <c r="M852" i="1"/>
  <c r="O852" i="1"/>
  <c r="P852" i="1"/>
  <c r="E853" i="1"/>
  <c r="K853" i="1"/>
  <c r="M853" i="1"/>
  <c r="O853" i="1"/>
  <c r="P853" i="1"/>
  <c r="E854" i="1"/>
  <c r="K854" i="1"/>
  <c r="M854" i="1"/>
  <c r="O854" i="1"/>
  <c r="P854" i="1"/>
  <c r="E855" i="1"/>
  <c r="K855" i="1"/>
  <c r="M855" i="1"/>
  <c r="O855" i="1"/>
  <c r="P855" i="1"/>
  <c r="E856" i="1"/>
  <c r="K856" i="1"/>
  <c r="M856" i="1"/>
  <c r="O856" i="1"/>
  <c r="P856" i="1"/>
  <c r="E857" i="1"/>
  <c r="K857" i="1"/>
  <c r="M857" i="1"/>
  <c r="O857" i="1"/>
  <c r="P857" i="1"/>
  <c r="E858" i="1"/>
  <c r="K858" i="1"/>
  <c r="M858" i="1"/>
  <c r="O858" i="1"/>
  <c r="P858" i="1"/>
  <c r="E859" i="1"/>
  <c r="K859" i="1"/>
  <c r="M859" i="1"/>
  <c r="O859" i="1"/>
  <c r="P859" i="1"/>
  <c r="E860" i="1"/>
  <c r="K860" i="1"/>
  <c r="M860" i="1"/>
  <c r="O860" i="1"/>
  <c r="P860" i="1"/>
  <c r="E861" i="1"/>
  <c r="K861" i="1"/>
  <c r="M861" i="1"/>
  <c r="O861" i="1"/>
  <c r="P861" i="1"/>
  <c r="E862" i="1"/>
  <c r="K862" i="1"/>
  <c r="M862" i="1"/>
  <c r="O862" i="1"/>
  <c r="P862" i="1"/>
  <c r="E863" i="1"/>
  <c r="K863" i="1"/>
  <c r="M863" i="1"/>
  <c r="O863" i="1"/>
  <c r="P863" i="1"/>
  <c r="E864" i="1"/>
  <c r="K864" i="1"/>
  <c r="M864" i="1"/>
  <c r="O864" i="1"/>
  <c r="P864" i="1"/>
  <c r="E865" i="1"/>
  <c r="K865" i="1"/>
  <c r="M865" i="1"/>
  <c r="O865" i="1"/>
  <c r="P865" i="1"/>
  <c r="E866" i="1"/>
  <c r="K866" i="1"/>
  <c r="M866" i="1"/>
  <c r="O866" i="1"/>
  <c r="P866" i="1"/>
  <c r="E867" i="1"/>
  <c r="K867" i="1"/>
  <c r="M867" i="1"/>
  <c r="O867" i="1"/>
  <c r="P867" i="1"/>
  <c r="O868" i="1"/>
  <c r="P868" i="1"/>
  <c r="O875" i="1"/>
  <c r="P875" i="1" s="1"/>
  <c r="T875" i="1"/>
  <c r="T909" i="1" s="1"/>
  <c r="W875" i="1"/>
  <c r="Z875" i="1"/>
  <c r="AA875" i="1" s="1"/>
  <c r="M876" i="1"/>
  <c r="O876" i="1" s="1"/>
  <c r="T876" i="1"/>
  <c r="V876" i="1"/>
  <c r="W876" i="1"/>
  <c r="X876" i="1"/>
  <c r="Y876" i="1"/>
  <c r="Z876" i="1"/>
  <c r="AA876" i="1" s="1"/>
  <c r="M877" i="1"/>
  <c r="O877" i="1" s="1"/>
  <c r="P877" i="1" s="1"/>
  <c r="T877" i="1"/>
  <c r="Z877" i="1" s="1"/>
  <c r="U877" i="1"/>
  <c r="V877" i="1"/>
  <c r="W877" i="1"/>
  <c r="W909" i="1" s="1"/>
  <c r="X877" i="1"/>
  <c r="Y877" i="1"/>
  <c r="M878" i="1"/>
  <c r="P878" i="1" s="1"/>
  <c r="O878" i="1"/>
  <c r="T878" i="1"/>
  <c r="Z878" i="1" s="1"/>
  <c r="AA878" i="1" s="1"/>
  <c r="U878" i="1"/>
  <c r="V878" i="1"/>
  <c r="W878" i="1"/>
  <c r="X878" i="1"/>
  <c r="X909" i="1" s="1"/>
  <c r="Y878" i="1"/>
  <c r="M879" i="1"/>
  <c r="O879" i="1" s="1"/>
  <c r="T879" i="1"/>
  <c r="U879" i="1"/>
  <c r="Z879" i="1" s="1"/>
  <c r="AA879" i="1" s="1"/>
  <c r="V879" i="1"/>
  <c r="W879" i="1"/>
  <c r="X879" i="1"/>
  <c r="Y879" i="1"/>
  <c r="Y909" i="1" s="1"/>
  <c r="T880" i="1"/>
  <c r="U880" i="1"/>
  <c r="V880" i="1"/>
  <c r="W880" i="1"/>
  <c r="X880" i="1"/>
  <c r="Y880" i="1"/>
  <c r="Z880" i="1"/>
  <c r="AA880" i="1" s="1"/>
  <c r="M881" i="1"/>
  <c r="O881" i="1" s="1"/>
  <c r="P881" i="1" s="1"/>
  <c r="T881" i="1"/>
  <c r="Z881" i="1" s="1"/>
  <c r="AA881" i="1" s="1"/>
  <c r="U881" i="1"/>
  <c r="V881" i="1"/>
  <c r="W881" i="1"/>
  <c r="X881" i="1"/>
  <c r="Y881" i="1"/>
  <c r="M882" i="1"/>
  <c r="P882" i="1" s="1"/>
  <c r="O882" i="1"/>
  <c r="T882" i="1"/>
  <c r="Z882" i="1" s="1"/>
  <c r="AA882" i="1" s="1"/>
  <c r="U882" i="1"/>
  <c r="V882" i="1"/>
  <c r="W882" i="1"/>
  <c r="X882" i="1"/>
  <c r="Y882" i="1"/>
  <c r="M883" i="1"/>
  <c r="O883" i="1" s="1"/>
  <c r="T883" i="1"/>
  <c r="U883" i="1"/>
  <c r="Z883" i="1" s="1"/>
  <c r="AA883" i="1" s="1"/>
  <c r="V883" i="1"/>
  <c r="W883" i="1"/>
  <c r="X883" i="1"/>
  <c r="Y883" i="1"/>
  <c r="T884" i="1"/>
  <c r="U884" i="1"/>
  <c r="V884" i="1"/>
  <c r="W884" i="1"/>
  <c r="X884" i="1"/>
  <c r="Y884" i="1"/>
  <c r="Z884" i="1"/>
  <c r="AA884" i="1" s="1"/>
  <c r="M885" i="1"/>
  <c r="O885" i="1" s="1"/>
  <c r="P885" i="1" s="1"/>
  <c r="T885" i="1"/>
  <c r="U885" i="1"/>
  <c r="Z885" i="1" s="1"/>
  <c r="AA885" i="1" s="1"/>
  <c r="V885" i="1"/>
  <c r="W885" i="1"/>
  <c r="X885" i="1"/>
  <c r="Y885" i="1"/>
  <c r="M886" i="1"/>
  <c r="O886" i="1"/>
  <c r="P886" i="1" s="1"/>
  <c r="T886" i="1"/>
  <c r="Z886" i="1" s="1"/>
  <c r="AA886" i="1" s="1"/>
  <c r="U886" i="1"/>
  <c r="V886" i="1"/>
  <c r="W886" i="1"/>
  <c r="X886" i="1"/>
  <c r="Y886" i="1"/>
  <c r="M887" i="1"/>
  <c r="O887" i="1" s="1"/>
  <c r="T887" i="1"/>
  <c r="U887" i="1"/>
  <c r="Z887" i="1" s="1"/>
  <c r="AA887" i="1" s="1"/>
  <c r="W887" i="1"/>
  <c r="X887" i="1"/>
  <c r="T888" i="1"/>
  <c r="Z888" i="1" s="1"/>
  <c r="AA888" i="1" s="1"/>
  <c r="U888" i="1"/>
  <c r="V888" i="1"/>
  <c r="W888" i="1"/>
  <c r="X888" i="1"/>
  <c r="Y888" i="1"/>
  <c r="M889" i="1"/>
  <c r="O889" i="1" s="1"/>
  <c r="T889" i="1"/>
  <c r="Z889" i="1" s="1"/>
  <c r="AA889" i="1" s="1"/>
  <c r="U889" i="1"/>
  <c r="V889" i="1"/>
  <c r="W889" i="1"/>
  <c r="X889" i="1"/>
  <c r="Y889" i="1"/>
  <c r="M890" i="1"/>
  <c r="P890" i="1" s="1"/>
  <c r="O890" i="1"/>
  <c r="T890" i="1"/>
  <c r="U890" i="1"/>
  <c r="V890" i="1"/>
  <c r="W890" i="1"/>
  <c r="X890" i="1"/>
  <c r="Y890" i="1"/>
  <c r="Z890" i="1"/>
  <c r="AA890" i="1" s="1"/>
  <c r="M891" i="1"/>
  <c r="O891" i="1" s="1"/>
  <c r="P891" i="1" s="1"/>
  <c r="T891" i="1"/>
  <c r="U891" i="1"/>
  <c r="Z891" i="1" s="1"/>
  <c r="AA891" i="1" s="1"/>
  <c r="V891" i="1"/>
  <c r="W891" i="1"/>
  <c r="X891" i="1"/>
  <c r="Y891" i="1"/>
  <c r="T892" i="1"/>
  <c r="Z892" i="1" s="1"/>
  <c r="AA892" i="1" s="1"/>
  <c r="U892" i="1"/>
  <c r="V892" i="1"/>
  <c r="W892" i="1"/>
  <c r="X892" i="1"/>
  <c r="Y892" i="1"/>
  <c r="M893" i="1"/>
  <c r="O893" i="1" s="1"/>
  <c r="T893" i="1"/>
  <c r="Z893" i="1" s="1"/>
  <c r="AA893" i="1" s="1"/>
  <c r="U893" i="1"/>
  <c r="V893" i="1"/>
  <c r="W893" i="1"/>
  <c r="X893" i="1"/>
  <c r="Y893" i="1"/>
  <c r="M894" i="1"/>
  <c r="O894" i="1"/>
  <c r="P894" i="1" s="1"/>
  <c r="T894" i="1"/>
  <c r="U894" i="1"/>
  <c r="V894" i="1"/>
  <c r="W894" i="1"/>
  <c r="X894" i="1"/>
  <c r="Y894" i="1"/>
  <c r="Z894" i="1"/>
  <c r="AA894" i="1" s="1"/>
  <c r="M895" i="1"/>
  <c r="O895" i="1" s="1"/>
  <c r="P895" i="1" s="1"/>
  <c r="T895" i="1"/>
  <c r="U895" i="1"/>
  <c r="W895" i="1"/>
  <c r="Z895" i="1"/>
  <c r="AA895" i="1" s="1"/>
  <c r="T896" i="1"/>
  <c r="Z896" i="1" s="1"/>
  <c r="AA896" i="1" s="1"/>
  <c r="U896" i="1"/>
  <c r="V896" i="1"/>
  <c r="W896" i="1"/>
  <c r="X896" i="1"/>
  <c r="Y896" i="1"/>
  <c r="M897" i="1"/>
  <c r="P897" i="1" s="1"/>
  <c r="O897" i="1"/>
  <c r="T897" i="1"/>
  <c r="Z897" i="1" s="1"/>
  <c r="AA897" i="1" s="1"/>
  <c r="U897" i="1"/>
  <c r="V897" i="1"/>
  <c r="W897" i="1"/>
  <c r="X897" i="1"/>
  <c r="Y897" i="1"/>
  <c r="M898" i="1"/>
  <c r="O898" i="1" s="1"/>
  <c r="T898" i="1"/>
  <c r="U898" i="1"/>
  <c r="Z898" i="1" s="1"/>
  <c r="AA898" i="1" s="1"/>
  <c r="V898" i="1"/>
  <c r="W898" i="1"/>
  <c r="X898" i="1"/>
  <c r="Y898" i="1"/>
  <c r="M899" i="1"/>
  <c r="O899" i="1"/>
  <c r="P899" i="1" s="1"/>
  <c r="T899" i="1"/>
  <c r="U899" i="1"/>
  <c r="V899" i="1"/>
  <c r="W899" i="1"/>
  <c r="X899" i="1"/>
  <c r="Y899" i="1"/>
  <c r="Z899" i="1"/>
  <c r="AA899" i="1" s="1"/>
  <c r="T900" i="1"/>
  <c r="U900" i="1"/>
  <c r="Z900" i="1" s="1"/>
  <c r="AA900" i="1" s="1"/>
  <c r="V900" i="1"/>
  <c r="W900" i="1"/>
  <c r="X900" i="1"/>
  <c r="Y900" i="1"/>
  <c r="M901" i="1"/>
  <c r="O901" i="1"/>
  <c r="P901" i="1" s="1"/>
  <c r="T901" i="1"/>
  <c r="Z901" i="1" s="1"/>
  <c r="AA901" i="1" s="1"/>
  <c r="W901" i="1"/>
  <c r="M902" i="1"/>
  <c r="O902" i="1" s="1"/>
  <c r="T902" i="1"/>
  <c r="U902" i="1"/>
  <c r="Z902" i="1" s="1"/>
  <c r="AA902" i="1" s="1"/>
  <c r="V902" i="1"/>
  <c r="W902" i="1"/>
  <c r="X902" i="1"/>
  <c r="Y902" i="1"/>
  <c r="M907" i="1"/>
  <c r="P907" i="1" s="1"/>
  <c r="O907" i="1"/>
  <c r="T907" i="1"/>
  <c r="U907" i="1"/>
  <c r="V907" i="1"/>
  <c r="W907" i="1"/>
  <c r="X907" i="1"/>
  <c r="Y907" i="1"/>
  <c r="Z907" i="1"/>
  <c r="AA907" i="1" s="1"/>
  <c r="T908" i="1"/>
  <c r="U908" i="1"/>
  <c r="Z908" i="1" s="1"/>
  <c r="AA908" i="1" s="1"/>
  <c r="V908" i="1"/>
  <c r="W908" i="1"/>
  <c r="X908" i="1"/>
  <c r="Y908" i="1"/>
  <c r="E909" i="1"/>
  <c r="K909" i="1"/>
  <c r="V909" i="1"/>
  <c r="H919" i="1"/>
  <c r="I919" i="1"/>
  <c r="N919" i="1"/>
  <c r="O919" i="1"/>
  <c r="H920" i="1"/>
  <c r="I920" i="1"/>
  <c r="N920" i="1"/>
  <c r="O920" i="1"/>
  <c r="H921" i="1"/>
  <c r="I921" i="1"/>
  <c r="N921" i="1"/>
  <c r="O921" i="1"/>
  <c r="H922" i="1"/>
  <c r="I922" i="1"/>
  <c r="N922" i="1"/>
  <c r="O922" i="1"/>
  <c r="H923" i="1"/>
  <c r="I923" i="1"/>
  <c r="N923" i="1"/>
  <c r="O923" i="1"/>
  <c r="H924" i="1"/>
  <c r="I924" i="1"/>
  <c r="N924" i="1"/>
  <c r="O924" i="1"/>
  <c r="H925" i="1"/>
  <c r="I925" i="1"/>
  <c r="N925" i="1"/>
  <c r="O925" i="1"/>
  <c r="H926" i="1"/>
  <c r="I926" i="1"/>
  <c r="N926" i="1"/>
  <c r="O926" i="1"/>
  <c r="H927" i="1"/>
  <c r="I927" i="1"/>
  <c r="N927" i="1"/>
  <c r="O927" i="1"/>
  <c r="H928" i="1"/>
  <c r="I928" i="1"/>
  <c r="N928" i="1"/>
  <c r="O928" i="1"/>
  <c r="H929" i="1"/>
  <c r="I929" i="1"/>
  <c r="N929" i="1"/>
  <c r="O929" i="1"/>
  <c r="H930" i="1"/>
  <c r="I930" i="1"/>
  <c r="N930" i="1"/>
  <c r="O930" i="1"/>
  <c r="H931" i="1"/>
  <c r="I931" i="1"/>
  <c r="N931" i="1"/>
  <c r="O931" i="1"/>
  <c r="H932" i="1"/>
  <c r="I932" i="1"/>
  <c r="N932" i="1"/>
  <c r="O932" i="1"/>
  <c r="H933" i="1"/>
  <c r="I933" i="1"/>
  <c r="N933" i="1"/>
  <c r="O933" i="1"/>
  <c r="H934" i="1"/>
  <c r="I934" i="1"/>
  <c r="N934" i="1"/>
  <c r="O934" i="1"/>
  <c r="H935" i="1"/>
  <c r="I935" i="1"/>
  <c r="N935" i="1"/>
  <c r="O935" i="1"/>
  <c r="H936" i="1"/>
  <c r="I936" i="1"/>
  <c r="N936" i="1"/>
  <c r="O936" i="1"/>
  <c r="H937" i="1"/>
  <c r="I937" i="1"/>
  <c r="N937" i="1"/>
  <c r="O937" i="1"/>
  <c r="H938" i="1"/>
  <c r="I938" i="1"/>
  <c r="N938" i="1"/>
  <c r="O938" i="1"/>
  <c r="H939" i="1"/>
  <c r="I939" i="1"/>
  <c r="N939" i="1"/>
  <c r="O939" i="1"/>
  <c r="H940" i="1"/>
  <c r="I940" i="1"/>
  <c r="N940" i="1"/>
  <c r="O940" i="1"/>
  <c r="H941" i="1"/>
  <c r="I941" i="1"/>
  <c r="N941" i="1"/>
  <c r="O941" i="1"/>
  <c r="H942" i="1"/>
  <c r="I942" i="1"/>
  <c r="N942" i="1"/>
  <c r="O942" i="1"/>
  <c r="H943" i="1"/>
  <c r="I943" i="1"/>
  <c r="N943" i="1"/>
  <c r="O943" i="1"/>
  <c r="H944" i="1"/>
  <c r="I944" i="1"/>
  <c r="N944" i="1"/>
  <c r="O944" i="1"/>
  <c r="H945" i="1"/>
  <c r="I945" i="1"/>
  <c r="N945" i="1"/>
  <c r="O945" i="1"/>
  <c r="H946" i="1"/>
  <c r="I946" i="1"/>
  <c r="N946" i="1"/>
  <c r="O946" i="1"/>
  <c r="H947" i="1"/>
  <c r="I947" i="1"/>
  <c r="N947" i="1"/>
  <c r="O947" i="1"/>
  <c r="D948" i="1"/>
  <c r="E948" i="1"/>
  <c r="F948" i="1"/>
  <c r="H948" i="1" s="1"/>
  <c r="G948" i="1"/>
  <c r="I948" i="1"/>
  <c r="J948" i="1"/>
  <c r="J952" i="1" s="1"/>
  <c r="K948" i="1"/>
  <c r="L948" i="1"/>
  <c r="M948" i="1"/>
  <c r="O948" i="1" s="1"/>
  <c r="O908" i="1" l="1"/>
  <c r="P908" i="1" s="1"/>
  <c r="O900" i="1"/>
  <c r="P900" i="1"/>
  <c r="O896" i="1"/>
  <c r="P896" i="1" s="1"/>
  <c r="O892" i="1"/>
  <c r="P892" i="1"/>
  <c r="O888" i="1"/>
  <c r="P888" i="1"/>
  <c r="O884" i="1"/>
  <c r="P884" i="1" s="1"/>
  <c r="O880" i="1"/>
  <c r="P880" i="1" s="1"/>
  <c r="AA877" i="1"/>
  <c r="Z909" i="1"/>
  <c r="AA909" i="1" s="1"/>
  <c r="N948" i="1"/>
  <c r="U909" i="1"/>
  <c r="M909" i="1"/>
  <c r="P902" i="1"/>
  <c r="P898" i="1"/>
  <c r="P893" i="1"/>
  <c r="P889" i="1"/>
  <c r="P887" i="1"/>
  <c r="P883" i="1"/>
  <c r="P879" i="1"/>
  <c r="P876" i="1"/>
  <c r="P909" i="1" l="1"/>
  <c r="O909" i="1"/>
</calcChain>
</file>

<file path=xl/sharedStrings.xml><?xml version="1.0" encoding="utf-8"?>
<sst xmlns="http://schemas.openxmlformats.org/spreadsheetml/2006/main" count="1106" uniqueCount="140">
  <si>
    <t>SLBC PUNJAB</t>
  </si>
  <si>
    <t xml:space="preserve">TOTAL </t>
  </si>
  <si>
    <t>Punjab State Cooperative Bank</t>
  </si>
  <si>
    <t>Punjab Gramin Bank</t>
  </si>
  <si>
    <t>Jana Small Finance Bank</t>
  </si>
  <si>
    <t>Ujjivan Small Finance Bank</t>
  </si>
  <si>
    <t>Capital Small Finance Bank</t>
  </si>
  <si>
    <t>Au Small Finance Bank</t>
  </si>
  <si>
    <t>RBL Bank</t>
  </si>
  <si>
    <t>Bandhan Bank</t>
  </si>
  <si>
    <t>Axis Bank</t>
  </si>
  <si>
    <t>IndusInd Bank</t>
  </si>
  <si>
    <t xml:space="preserve">Federal Bank </t>
  </si>
  <si>
    <t>Yes Bank</t>
  </si>
  <si>
    <t>Kotak Mahindra Bank</t>
  </si>
  <si>
    <t xml:space="preserve"> </t>
  </si>
  <si>
    <t>ICICI Bank</t>
  </si>
  <si>
    <t>HDFC Bank</t>
  </si>
  <si>
    <t>J&amp;K Bank</t>
  </si>
  <si>
    <t>IDBI Bank</t>
  </si>
  <si>
    <t>Union Bank of India</t>
  </si>
  <si>
    <t>State Bank of India</t>
  </si>
  <si>
    <t>Indian Overseas Bank</t>
  </si>
  <si>
    <t>Indian Bank</t>
  </si>
  <si>
    <t>Central Bank of India</t>
  </si>
  <si>
    <t>Canara Bank</t>
  </si>
  <si>
    <t>Bank of Maharashtra</t>
  </si>
  <si>
    <t>Bank of India</t>
  </si>
  <si>
    <t>Bank of Baroda</t>
  </si>
  <si>
    <t>UCO Bank</t>
  </si>
  <si>
    <t>Punjab &amp; Sind Bank</t>
  </si>
  <si>
    <t>Punjab National Bank</t>
  </si>
  <si>
    <t>FEMALE</t>
  </si>
  <si>
    <t>MALE</t>
  </si>
  <si>
    <t>PMJJBY Cumulative Position as on 30.06.2022</t>
  </si>
  <si>
    <t>Progress made in PMJJBY during Q.E  JUNE 2022</t>
  </si>
  <si>
    <t>Achievement as on 31.03.2022</t>
  </si>
  <si>
    <t>PMSBY Cumulative Position as on30.06.2022</t>
  </si>
  <si>
    <t>Progress made in PMSBY during Q.E JUNE 2022</t>
  </si>
  <si>
    <t>PMJJBY</t>
  </si>
  <si>
    <t>PMSBY</t>
  </si>
  <si>
    <t>Name of Bank</t>
  </si>
  <si>
    <t>S.No</t>
  </si>
  <si>
    <t>BANK WISE PROGRESS UNDER JANSURAKSHA SCHEMES AS ON 30.06.2022</t>
  </si>
  <si>
    <t>ANNEXURE -33</t>
  </si>
  <si>
    <t>PSCB</t>
  </si>
  <si>
    <t>AXIS Bank</t>
  </si>
  <si>
    <t>Federal Bank Ltd.</t>
  </si>
  <si>
    <t>Kotak Mahindra Bank Ltd.</t>
  </si>
  <si>
    <t>ICICI Bk Ltd</t>
  </si>
  <si>
    <t>HDFC BK Ltd</t>
  </si>
  <si>
    <t>CAPITAL Small Fin.Bank</t>
  </si>
  <si>
    <t>J&amp;K BK Ltd</t>
  </si>
  <si>
    <t>IDBI Bk Ltd</t>
  </si>
  <si>
    <t xml:space="preserve">UT BOI </t>
  </si>
  <si>
    <t>United Bank of India</t>
  </si>
  <si>
    <t>UBI</t>
  </si>
  <si>
    <t>SYN BK</t>
  </si>
  <si>
    <t>Syndicate Bank</t>
  </si>
  <si>
    <t>SBI</t>
  </si>
  <si>
    <t>IOB</t>
  </si>
  <si>
    <t>IB</t>
  </si>
  <si>
    <t>CORP BK</t>
  </si>
  <si>
    <t>Corporation Bank</t>
  </si>
  <si>
    <t>CBI</t>
  </si>
  <si>
    <t xml:space="preserve">CB </t>
  </si>
  <si>
    <t>BOM</t>
  </si>
  <si>
    <t xml:space="preserve">BOI </t>
  </si>
  <si>
    <t xml:space="preserve">BOB </t>
  </si>
  <si>
    <t xml:space="preserve">AND BANK </t>
  </si>
  <si>
    <t>Andhra Bank</t>
  </si>
  <si>
    <t xml:space="preserve">ALLAHABAD  BANK </t>
  </si>
  <si>
    <t>Allahabad Bank</t>
  </si>
  <si>
    <t>UCO BANK</t>
  </si>
  <si>
    <t>OBC</t>
  </si>
  <si>
    <t>Oriental Bank of Commerce</t>
  </si>
  <si>
    <t>P&amp;SB</t>
  </si>
  <si>
    <t>PNB</t>
  </si>
  <si>
    <t>TOTAL</t>
  </si>
  <si>
    <t>PMJJBY Cumulative Position as on 31.12.2019</t>
  </si>
  <si>
    <t>Progress made in PMJJBY during Q.E December 2019</t>
  </si>
  <si>
    <t>Achievement as on 30.09.2019</t>
  </si>
  <si>
    <t>PMSBY Cumulative Position as on 31.12.2019</t>
  </si>
  <si>
    <t>Progress made in PMSBY during Q.E December 2019</t>
  </si>
  <si>
    <t xml:space="preserve">TOTAL (PMSBY and </t>
  </si>
  <si>
    <t>PROGRESS UNDER JANSURAKSHA SCHEMES AS ON 31.12.2019</t>
  </si>
  <si>
    <t>BANK WISE PROGRESS UNDER JANSURAKSHA SCHEMES AS ON 31.12.2019</t>
  </si>
  <si>
    <t>BANK WISE</t>
  </si>
  <si>
    <t xml:space="preserve">ANNEXURE - </t>
  </si>
  <si>
    <t>Pathankot</t>
  </si>
  <si>
    <t>Fazilka</t>
  </si>
  <si>
    <t>Tarn Taran</t>
  </si>
  <si>
    <t xml:space="preserve">Sangrur    </t>
  </si>
  <si>
    <t xml:space="preserve">Ropar      </t>
  </si>
  <si>
    <t xml:space="preserve">Patiala    </t>
  </si>
  <si>
    <t>Nawanshahar</t>
  </si>
  <si>
    <t xml:space="preserve">Muktsar    </t>
  </si>
  <si>
    <t>Mohali</t>
  </si>
  <si>
    <t xml:space="preserve">Moga       </t>
  </si>
  <si>
    <t xml:space="preserve">Mansa      </t>
  </si>
  <si>
    <t xml:space="preserve">Ludhiana   </t>
  </si>
  <si>
    <t xml:space="preserve">Kapurthala </t>
  </si>
  <si>
    <t xml:space="preserve">Jalandhar  </t>
  </si>
  <si>
    <t xml:space="preserve">Hoshiapur  </t>
  </si>
  <si>
    <t xml:space="preserve">Gurdaspur  </t>
  </si>
  <si>
    <t xml:space="preserve">Firozpur   </t>
  </si>
  <si>
    <t>Fatehgarh Sahib</t>
  </si>
  <si>
    <t xml:space="preserve">Faridkot   </t>
  </si>
  <si>
    <t>Barnala</t>
  </si>
  <si>
    <t xml:space="preserve">Bathinda   </t>
  </si>
  <si>
    <t xml:space="preserve">Amritsar   </t>
  </si>
  <si>
    <t>Name of District</t>
  </si>
  <si>
    <t>DISTRICT WISE</t>
  </si>
  <si>
    <t>PUNJAB STATE COOPERATIVE</t>
  </si>
  <si>
    <t xml:space="preserve">PUNJAB GRAMEEN </t>
  </si>
  <si>
    <t>AXIS BANK</t>
  </si>
  <si>
    <t>INDUSIND BANK</t>
  </si>
  <si>
    <t>FEDERAL BANK</t>
  </si>
  <si>
    <t>YES BANK</t>
  </si>
  <si>
    <t>KOTAK MAHINDRA</t>
  </si>
  <si>
    <t>ICICI BANK</t>
  </si>
  <si>
    <t>HDFC BANK</t>
  </si>
  <si>
    <t>CAPITAL SMALL FINANCE</t>
  </si>
  <si>
    <t>J&amp;K BANK</t>
  </si>
  <si>
    <t>IDBI BANK</t>
  </si>
  <si>
    <t>UNITED BANK</t>
  </si>
  <si>
    <t>UNION BANK</t>
  </si>
  <si>
    <t>SYNDICATE BANK</t>
  </si>
  <si>
    <t>INDIAN OVERSEAS BANK</t>
  </si>
  <si>
    <t>INDIAN BANK</t>
  </si>
  <si>
    <t xml:space="preserve">CORPORATION </t>
  </si>
  <si>
    <t>CENTRAL BANK OF INDIA</t>
  </si>
  <si>
    <t>CANARA BANK</t>
  </si>
  <si>
    <t>BANK OF MAHARASHTRA</t>
  </si>
  <si>
    <t>BANK OF INDIA</t>
  </si>
  <si>
    <t>BANK OF BARODA</t>
  </si>
  <si>
    <t>ANDHRA BANK</t>
  </si>
  <si>
    <t>ALLAHABAD BANK</t>
  </si>
  <si>
    <t>UCO</t>
  </si>
  <si>
    <t>PUNJAB AND SIND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</si>
</sst>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)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ahoma"/>
      <family val="2"/>
    </font>
    <font>
      <b/>
      <sz val="16"/>
      <name val="Tahoma"/>
      <family val="2"/>
    </font>
    <font>
      <sz val="14"/>
      <name val="Times New Roman"/>
      <family val="1"/>
    </font>
    <font>
      <b/>
      <sz val="12"/>
      <name val="Calibri"/>
      <family val="2"/>
      <scheme val="minor"/>
    </font>
    <font>
      <b/>
      <sz val="11"/>
      <name val="Tahoma"/>
      <family val="2"/>
    </font>
    <font>
      <b/>
      <sz val="18"/>
      <name val="Tahoma"/>
      <family val="2"/>
    </font>
    <font>
      <b/>
      <sz val="14"/>
      <name val="Tahoma"/>
      <family val="2"/>
    </font>
    <font>
      <sz val="18"/>
      <name val="Tahoma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4"/>
      <name val="Calibri"/>
      <family val="2"/>
      <charset val="1"/>
    </font>
    <font>
      <sz val="11"/>
      <color indexed="8"/>
      <name val="Calibri"/>
      <family val="2"/>
    </font>
    <font>
      <sz val="12"/>
      <name val="Tahoma"/>
      <family val="2"/>
    </font>
    <font>
      <sz val="1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5" fillId="0" borderId="0"/>
    <xf numFmtId="0" fontId="11" fillId="0" borderId="0"/>
    <xf numFmtId="0" fontId="12" fillId="0" borderId="0"/>
    <xf numFmtId="0" fontId="13" fillId="0" borderId="0"/>
    <xf numFmtId="0" fontId="14" fillId="0" borderId="0"/>
  </cellStyleXfs>
  <cellXfs count="161">
    <xf numFmtId="0" fontId="0" fillId="0" borderId="0" xfId="0"/>
    <xf numFmtId="0" fontId="2" fillId="2" borderId="0" xfId="1" applyFont="1" applyFill="1"/>
    <xf numFmtId="1" fontId="2" fillId="2" borderId="0" xfId="1" applyNumberFormat="1" applyFont="1" applyFill="1"/>
    <xf numFmtId="0" fontId="2" fillId="2" borderId="0" xfId="1" applyFont="1" applyFill="1" applyBorder="1"/>
    <xf numFmtId="0" fontId="3" fillId="2" borderId="0" xfId="1" applyFont="1" applyFill="1" applyBorder="1" applyAlignment="1">
      <alignment vertical="center"/>
    </xf>
    <xf numFmtId="1" fontId="2" fillId="2" borderId="0" xfId="1" applyNumberFormat="1" applyFont="1" applyFill="1" applyBorder="1"/>
    <xf numFmtId="1" fontId="4" fillId="2" borderId="1" xfId="1" applyNumberFormat="1" applyFont="1" applyFill="1" applyBorder="1" applyAlignment="1">
      <alignment horizontal="center"/>
    </xf>
    <xf numFmtId="1" fontId="4" fillId="2" borderId="2" xfId="2" applyNumberFormat="1" applyFont="1" applyFill="1" applyBorder="1" applyAlignment="1">
      <alignment horizontal="center" vertical="center"/>
    </xf>
    <xf numFmtId="1" fontId="4" fillId="2" borderId="3" xfId="1" applyNumberFormat="1" applyFont="1" applyFill="1" applyBorder="1" applyAlignment="1">
      <alignment horizontal="center"/>
    </xf>
    <xf numFmtId="1" fontId="4" fillId="2" borderId="4" xfId="2" applyNumberFormat="1" applyFont="1" applyFill="1" applyBorder="1" applyAlignment="1">
      <alignment horizontal="center" vertical="center"/>
    </xf>
    <xf numFmtId="0" fontId="4" fillId="2" borderId="5" xfId="2" applyFont="1" applyFill="1" applyBorder="1" applyAlignment="1">
      <alignment vertical="center"/>
    </xf>
    <xf numFmtId="1" fontId="4" fillId="2" borderId="6" xfId="1" applyNumberFormat="1" applyFont="1" applyFill="1" applyBorder="1" applyAlignment="1">
      <alignment horizontal="center"/>
    </xf>
    <xf numFmtId="1" fontId="4" fillId="2" borderId="7" xfId="1" applyNumberFormat="1" applyFont="1" applyFill="1" applyBorder="1" applyAlignment="1">
      <alignment horizontal="center"/>
    </xf>
    <xf numFmtId="1" fontId="4" fillId="2" borderId="8" xfId="1" applyNumberFormat="1" applyFont="1" applyFill="1" applyBorder="1" applyAlignment="1">
      <alignment horizontal="center"/>
    </xf>
    <xf numFmtId="1" fontId="4" fillId="2" borderId="9" xfId="1" applyNumberFormat="1" applyFont="1" applyFill="1" applyBorder="1" applyAlignment="1">
      <alignment horizontal="center"/>
    </xf>
    <xf numFmtId="1" fontId="4" fillId="2" borderId="10" xfId="1" applyNumberFormat="1" applyFont="1" applyFill="1" applyBorder="1" applyAlignment="1">
      <alignment horizontal="center"/>
    </xf>
    <xf numFmtId="0" fontId="4" fillId="2" borderId="11" xfId="2" applyFont="1" applyFill="1" applyBorder="1" applyAlignment="1">
      <alignment vertical="center"/>
    </xf>
    <xf numFmtId="0" fontId="4" fillId="2" borderId="12" xfId="2" applyFont="1" applyFill="1" applyBorder="1" applyAlignment="1">
      <alignment horizontal="center" vertical="center"/>
    </xf>
    <xf numFmtId="1" fontId="4" fillId="2" borderId="13" xfId="1" applyNumberFormat="1" applyFont="1" applyFill="1" applyBorder="1" applyAlignment="1">
      <alignment horizontal="center"/>
    </xf>
    <xf numFmtId="1" fontId="4" fillId="2" borderId="14" xfId="1" applyNumberFormat="1" applyFont="1" applyFill="1" applyBorder="1" applyAlignment="1">
      <alignment horizontal="center"/>
    </xf>
    <xf numFmtId="0" fontId="4" fillId="2" borderId="12" xfId="2" applyFont="1" applyFill="1" applyBorder="1" applyAlignment="1">
      <alignment vertical="center"/>
    </xf>
    <xf numFmtId="0" fontId="4" fillId="2" borderId="15" xfId="2" applyFont="1" applyFill="1" applyBorder="1" applyAlignment="1">
      <alignment horizontal="center" vertical="center"/>
    </xf>
    <xf numFmtId="1" fontId="4" fillId="2" borderId="16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13" xfId="1" applyFont="1" applyFill="1" applyBorder="1" applyAlignment="1">
      <alignment horizontal="center"/>
    </xf>
    <xf numFmtId="0" fontId="4" fillId="2" borderId="17" xfId="2" applyFont="1" applyFill="1" applyBorder="1" applyAlignment="1">
      <alignment vertical="center"/>
    </xf>
    <xf numFmtId="0" fontId="4" fillId="2" borderId="18" xfId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1" fontId="4" fillId="2" borderId="4" xfId="1" applyNumberFormat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left" vertical="top" wrapText="1"/>
    </xf>
    <xf numFmtId="0" fontId="4" fillId="2" borderId="24" xfId="1" applyFont="1" applyFill="1" applyBorder="1" applyAlignment="1">
      <alignment horizontal="left" vertical="top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4" fillId="2" borderId="25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left" vertical="top" wrapText="1"/>
    </xf>
    <xf numFmtId="0" fontId="4" fillId="2" borderId="28" xfId="1" applyFont="1" applyFill="1" applyBorder="1" applyAlignment="1">
      <alignment horizontal="left" vertical="top" wrapText="1"/>
    </xf>
    <xf numFmtId="0" fontId="4" fillId="2" borderId="21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2" borderId="26" xfId="1" applyFont="1" applyFill="1" applyBorder="1" applyAlignment="1">
      <alignment horizontal="center" vertical="center"/>
    </xf>
    <xf numFmtId="0" fontId="4" fillId="2" borderId="25" xfId="1" applyFont="1" applyFill="1" applyBorder="1" applyAlignment="1">
      <alignment horizontal="center" vertical="center"/>
    </xf>
    <xf numFmtId="0" fontId="4" fillId="2" borderId="25" xfId="1" applyFont="1" applyFill="1" applyBorder="1" applyAlignment="1">
      <alignment horizontal="left" vertical="top" wrapText="1"/>
    </xf>
    <xf numFmtId="0" fontId="4" fillId="2" borderId="29" xfId="1" applyFont="1" applyFill="1" applyBorder="1" applyAlignment="1">
      <alignment horizontal="left" vertical="top" wrapText="1"/>
    </xf>
    <xf numFmtId="0" fontId="4" fillId="2" borderId="5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right"/>
    </xf>
    <xf numFmtId="0" fontId="3" fillId="2" borderId="0" xfId="1" applyFont="1" applyFill="1" applyAlignment="1">
      <alignment vertical="center"/>
    </xf>
    <xf numFmtId="1" fontId="6" fillId="2" borderId="1" xfId="1" applyNumberFormat="1" applyFont="1" applyFill="1" applyBorder="1"/>
    <xf numFmtId="1" fontId="2" fillId="2" borderId="1" xfId="1" applyNumberFormat="1" applyFont="1" applyFill="1" applyBorder="1"/>
    <xf numFmtId="0" fontId="7" fillId="2" borderId="1" xfId="2" applyFont="1" applyFill="1" applyBorder="1" applyAlignment="1">
      <alignment vertical="center"/>
    </xf>
    <xf numFmtId="1" fontId="4" fillId="2" borderId="30" xfId="2" applyNumberFormat="1" applyFont="1" applyFill="1" applyBorder="1" applyAlignment="1">
      <alignment horizontal="center" vertical="center"/>
    </xf>
    <xf numFmtId="1" fontId="4" fillId="2" borderId="21" xfId="2" applyNumberFormat="1" applyFont="1" applyFill="1" applyBorder="1" applyAlignment="1">
      <alignment horizontal="center" vertical="center"/>
    </xf>
    <xf numFmtId="1" fontId="4" fillId="2" borderId="20" xfId="2" applyNumberFormat="1" applyFont="1" applyFill="1" applyBorder="1" applyAlignment="1">
      <alignment horizontal="center" vertical="center"/>
    </xf>
    <xf numFmtId="1" fontId="4" fillId="2" borderId="22" xfId="2" applyNumberFormat="1" applyFont="1" applyFill="1" applyBorder="1" applyAlignment="1">
      <alignment horizontal="center" vertical="center"/>
    </xf>
    <xf numFmtId="1" fontId="4" fillId="2" borderId="31" xfId="1" applyNumberFormat="1" applyFont="1" applyFill="1" applyBorder="1" applyAlignment="1">
      <alignment horizontal="center"/>
    </xf>
    <xf numFmtId="1" fontId="4" fillId="2" borderId="32" xfId="1" applyNumberFormat="1" applyFont="1" applyFill="1" applyBorder="1" applyAlignment="1">
      <alignment horizontal="center"/>
    </xf>
    <xf numFmtId="1" fontId="4" fillId="2" borderId="33" xfId="1" applyNumberFormat="1" applyFont="1" applyFill="1" applyBorder="1" applyAlignment="1">
      <alignment horizontal="center"/>
    </xf>
    <xf numFmtId="1" fontId="4" fillId="2" borderId="34" xfId="1" applyNumberFormat="1" applyFont="1" applyFill="1" applyBorder="1" applyAlignment="1">
      <alignment horizontal="center"/>
    </xf>
    <xf numFmtId="1" fontId="4" fillId="2" borderId="0" xfId="1" applyNumberFormat="1" applyFont="1" applyFill="1" applyBorder="1" applyAlignment="1">
      <alignment horizontal="center"/>
    </xf>
    <xf numFmtId="1" fontId="4" fillId="2" borderId="35" xfId="1" applyNumberFormat="1" applyFont="1" applyFill="1" applyBorder="1" applyAlignment="1">
      <alignment horizontal="center"/>
    </xf>
    <xf numFmtId="1" fontId="4" fillId="2" borderId="36" xfId="1" applyNumberFormat="1" applyFont="1" applyFill="1" applyBorder="1" applyAlignment="1">
      <alignment horizontal="center"/>
    </xf>
    <xf numFmtId="1" fontId="4" fillId="2" borderId="37" xfId="1" applyNumberFormat="1" applyFont="1" applyFill="1" applyBorder="1" applyAlignment="1">
      <alignment horizontal="center"/>
    </xf>
    <xf numFmtId="1" fontId="4" fillId="2" borderId="38" xfId="1" applyNumberFormat="1" applyFont="1" applyFill="1" applyBorder="1" applyAlignment="1">
      <alignment horizontal="center"/>
    </xf>
    <xf numFmtId="1" fontId="4" fillId="2" borderId="39" xfId="1" applyNumberFormat="1" applyFont="1" applyFill="1" applyBorder="1" applyAlignment="1">
      <alignment horizontal="center"/>
    </xf>
    <xf numFmtId="1" fontId="4" fillId="2" borderId="40" xfId="1" applyNumberFormat="1" applyFont="1" applyFill="1" applyBorder="1" applyAlignment="1">
      <alignment horizontal="center"/>
    </xf>
    <xf numFmtId="1" fontId="4" fillId="2" borderId="41" xfId="1" applyNumberFormat="1" applyFont="1" applyFill="1" applyBorder="1" applyAlignment="1">
      <alignment horizontal="center"/>
    </xf>
    <xf numFmtId="1" fontId="4" fillId="2" borderId="42" xfId="1" applyNumberFormat="1" applyFont="1" applyFill="1" applyBorder="1" applyAlignment="1">
      <alignment horizontal="center"/>
    </xf>
    <xf numFmtId="1" fontId="4" fillId="2" borderId="43" xfId="1" applyNumberFormat="1" applyFont="1" applyFill="1" applyBorder="1" applyAlignment="1">
      <alignment horizontal="center"/>
    </xf>
    <xf numFmtId="1" fontId="4" fillId="2" borderId="44" xfId="1" applyNumberFormat="1" applyFont="1" applyFill="1" applyBorder="1" applyAlignment="1">
      <alignment horizontal="center"/>
    </xf>
    <xf numFmtId="1" fontId="4" fillId="2" borderId="45" xfId="1" applyNumberFormat="1" applyFont="1" applyFill="1" applyBorder="1" applyAlignment="1">
      <alignment horizontal="center"/>
    </xf>
    <xf numFmtId="1" fontId="4" fillId="2" borderId="46" xfId="1" applyNumberFormat="1" applyFont="1" applyFill="1" applyBorder="1" applyAlignment="1">
      <alignment horizontal="center"/>
    </xf>
    <xf numFmtId="1" fontId="4" fillId="2" borderId="47" xfId="1" applyNumberFormat="1" applyFont="1" applyFill="1" applyBorder="1" applyAlignment="1">
      <alignment horizontal="center"/>
    </xf>
    <xf numFmtId="0" fontId="4" fillId="2" borderId="15" xfId="2" applyFont="1" applyFill="1" applyBorder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4" fillId="2" borderId="48" xfId="1" applyFont="1" applyFill="1" applyBorder="1" applyAlignment="1">
      <alignment horizontal="center" vertical="center" wrapText="1"/>
    </xf>
    <xf numFmtId="0" fontId="4" fillId="2" borderId="49" xfId="1" applyFont="1" applyFill="1" applyBorder="1" applyAlignment="1">
      <alignment horizontal="center" vertical="center" wrapText="1"/>
    </xf>
    <xf numFmtId="0" fontId="4" fillId="2" borderId="50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1" fontId="4" fillId="2" borderId="50" xfId="1" applyNumberFormat="1" applyFont="1" applyFill="1" applyBorder="1" applyAlignment="1">
      <alignment horizontal="center" vertical="center" wrapText="1"/>
    </xf>
    <xf numFmtId="0" fontId="4" fillId="2" borderId="51" xfId="1" applyFont="1" applyFill="1" applyBorder="1" applyAlignment="1">
      <alignment horizontal="center" vertical="center" wrapText="1"/>
    </xf>
    <xf numFmtId="0" fontId="4" fillId="2" borderId="51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3" fillId="2" borderId="33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34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0" fontId="4" fillId="2" borderId="26" xfId="1" applyFont="1" applyFill="1" applyBorder="1" applyAlignment="1">
      <alignment horizontal="center" vertical="center" wrapText="1"/>
    </xf>
    <xf numFmtId="0" fontId="3" fillId="2" borderId="32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vertical="center"/>
    </xf>
    <xf numFmtId="0" fontId="2" fillId="2" borderId="42" xfId="1" applyFont="1" applyFill="1" applyBorder="1" applyAlignment="1">
      <alignment horizontal="center"/>
    </xf>
    <xf numFmtId="0" fontId="2" fillId="2" borderId="44" xfId="1" applyFont="1" applyFill="1" applyBorder="1" applyAlignment="1">
      <alignment horizontal="center"/>
    </xf>
    <xf numFmtId="0" fontId="3" fillId="2" borderId="46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/>
    <xf numFmtId="0" fontId="4" fillId="2" borderId="51" xfId="1" applyFont="1" applyFill="1" applyBorder="1" applyAlignment="1">
      <alignment horizontal="right"/>
    </xf>
    <xf numFmtId="0" fontId="2" fillId="2" borderId="6" xfId="1" applyFont="1" applyFill="1" applyBorder="1"/>
    <xf numFmtId="1" fontId="2" fillId="2" borderId="6" xfId="1" applyNumberFormat="1" applyFont="1" applyFill="1" applyBorder="1"/>
    <xf numFmtId="0" fontId="7" fillId="2" borderId="7" xfId="2" applyFont="1" applyFill="1" applyBorder="1" applyAlignment="1">
      <alignment vertical="center"/>
    </xf>
    <xf numFmtId="0" fontId="7" fillId="2" borderId="52" xfId="2" applyFont="1" applyFill="1" applyBorder="1" applyAlignment="1">
      <alignment vertical="center"/>
    </xf>
    <xf numFmtId="0" fontId="2" fillId="2" borderId="37" xfId="1" applyFont="1" applyFill="1" applyBorder="1"/>
    <xf numFmtId="0" fontId="7" fillId="2" borderId="13" xfId="2" applyFont="1" applyFill="1" applyBorder="1" applyAlignment="1">
      <alignment vertical="center"/>
    </xf>
    <xf numFmtId="0" fontId="7" fillId="2" borderId="14" xfId="2" applyFont="1" applyFill="1" applyBorder="1" applyAlignment="1">
      <alignment vertical="center"/>
    </xf>
    <xf numFmtId="0" fontId="3" fillId="2" borderId="53" xfId="1" applyFont="1" applyFill="1" applyBorder="1" applyAlignment="1">
      <alignment horizontal="center" vertical="center" wrapText="1"/>
    </xf>
    <xf numFmtId="0" fontId="4" fillId="2" borderId="54" xfId="1" applyFont="1" applyFill="1" applyBorder="1" applyAlignment="1">
      <alignment horizontal="center" vertical="center" wrapText="1"/>
    </xf>
    <xf numFmtId="1" fontId="4" fillId="2" borderId="54" xfId="1" applyNumberFormat="1" applyFont="1" applyFill="1" applyBorder="1" applyAlignment="1">
      <alignment horizontal="center" vertical="center" wrapText="1"/>
    </xf>
    <xf numFmtId="0" fontId="3" fillId="2" borderId="55" xfId="1" applyFont="1" applyFill="1" applyBorder="1" applyAlignment="1">
      <alignment horizontal="left" vertical="center" wrapText="1"/>
    </xf>
    <xf numFmtId="0" fontId="3" fillId="2" borderId="19" xfId="1" applyFont="1" applyFill="1" applyBorder="1" applyAlignment="1">
      <alignment horizontal="left" vertical="center" wrapText="1"/>
    </xf>
    <xf numFmtId="0" fontId="3" fillId="2" borderId="56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0" fontId="2" fillId="2" borderId="57" xfId="1" applyFont="1" applyFill="1" applyBorder="1" applyAlignment="1">
      <alignment horizontal="center"/>
    </xf>
    <xf numFmtId="0" fontId="2" fillId="2" borderId="47" xfId="1" applyFont="1" applyFill="1" applyBorder="1" applyAlignment="1">
      <alignment horizontal="center"/>
    </xf>
    <xf numFmtId="0" fontId="2" fillId="2" borderId="43" xfId="1" applyFont="1" applyFill="1" applyBorder="1" applyAlignment="1">
      <alignment horizontal="center"/>
    </xf>
    <xf numFmtId="0" fontId="3" fillId="2" borderId="26" xfId="1" applyFont="1" applyFill="1" applyBorder="1" applyAlignment="1">
      <alignment horizontal="left" vertical="center" wrapText="1"/>
    </xf>
    <xf numFmtId="0" fontId="3" fillId="2" borderId="29" xfId="1" applyFont="1" applyFill="1" applyBorder="1" applyAlignment="1">
      <alignment horizontal="left" vertical="center" wrapText="1"/>
    </xf>
    <xf numFmtId="0" fontId="2" fillId="2" borderId="1" xfId="1" applyFont="1" applyFill="1" applyBorder="1"/>
    <xf numFmtId="164" fontId="2" fillId="2" borderId="1" xfId="1" applyNumberFormat="1" applyFont="1" applyFill="1" applyBorder="1"/>
    <xf numFmtId="0" fontId="4" fillId="2" borderId="53" xfId="1" applyFont="1" applyFill="1" applyBorder="1" applyAlignment="1">
      <alignment horizontal="center" vertical="center" wrapText="1"/>
    </xf>
    <xf numFmtId="0" fontId="4" fillId="2" borderId="55" xfId="1" applyFont="1" applyFill="1" applyBorder="1" applyAlignment="1">
      <alignment horizontal="left" vertical="center" wrapText="1"/>
    </xf>
    <xf numFmtId="0" fontId="4" fillId="2" borderId="19" xfId="1" applyFont="1" applyFill="1" applyBorder="1" applyAlignment="1">
      <alignment horizontal="left" vertical="center" wrapText="1"/>
    </xf>
    <xf numFmtId="0" fontId="8" fillId="2" borderId="56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8" fillId="2" borderId="25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38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29" xfId="1" applyFont="1" applyFill="1" applyBorder="1" applyAlignment="1">
      <alignment horizontal="left" vertical="center" wrapText="1"/>
    </xf>
    <xf numFmtId="165" fontId="2" fillId="2" borderId="1" xfId="1" applyNumberFormat="1" applyFont="1" applyFill="1" applyBorder="1"/>
    <xf numFmtId="0" fontId="9" fillId="2" borderId="0" xfId="1" applyFont="1" applyFill="1" applyBorder="1" applyAlignment="1">
      <alignment horizontal="left" vertical="center" wrapText="1"/>
    </xf>
    <xf numFmtId="0" fontId="9" fillId="2" borderId="29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right"/>
    </xf>
    <xf numFmtId="0" fontId="10" fillId="2" borderId="1" xfId="1" applyFont="1" applyFill="1" applyBorder="1" applyAlignment="1">
      <alignment horizontal="right" vertical="center"/>
    </xf>
    <xf numFmtId="0" fontId="10" fillId="2" borderId="1" xfId="3" applyFont="1" applyFill="1" applyBorder="1" applyAlignment="1">
      <alignment horizontal="right" vertical="center"/>
    </xf>
    <xf numFmtId="1" fontId="10" fillId="2" borderId="1" xfId="3" applyNumberFormat="1" applyFont="1" applyFill="1" applyBorder="1" applyAlignment="1">
      <alignment horizontal="right" vertical="center"/>
    </xf>
    <xf numFmtId="0" fontId="10" fillId="2" borderId="1" xfId="4" applyFont="1" applyFill="1" applyBorder="1" applyAlignment="1">
      <alignment horizontal="right"/>
    </xf>
    <xf numFmtId="0" fontId="10" fillId="2" borderId="1" xfId="5" applyFont="1" applyFill="1" applyBorder="1" applyAlignment="1">
      <alignment horizontal="right"/>
    </xf>
    <xf numFmtId="0" fontId="10" fillId="2" borderId="1" xfId="1" applyFont="1" applyFill="1" applyBorder="1" applyAlignment="1">
      <alignment horizontal="right" vertical="center" wrapText="1"/>
    </xf>
    <xf numFmtId="0" fontId="10" fillId="2" borderId="1" xfId="1" applyFont="1" applyFill="1" applyBorder="1" applyAlignment="1">
      <alignment horizontal="right" vertical="top" wrapText="1"/>
    </xf>
    <xf numFmtId="0" fontId="10" fillId="2" borderId="1" xfId="1" applyFont="1" applyFill="1" applyBorder="1" applyAlignment="1">
      <alignment horizontal="right" wrapText="1"/>
    </xf>
    <xf numFmtId="0" fontId="10" fillId="2" borderId="1" xfId="6" applyFont="1" applyFill="1" applyBorder="1" applyAlignment="1">
      <alignment horizontal="right" vertical="center"/>
    </xf>
    <xf numFmtId="1" fontId="15" fillId="2" borderId="1" xfId="1" applyNumberFormat="1" applyFont="1" applyFill="1" applyBorder="1" applyAlignment="1">
      <alignment horizontal="right"/>
    </xf>
    <xf numFmtId="1" fontId="15" fillId="2" borderId="1" xfId="4" applyNumberFormat="1" applyFont="1" applyFill="1" applyBorder="1" applyAlignment="1">
      <alignment horizontal="right"/>
    </xf>
    <xf numFmtId="1" fontId="15" fillId="2" borderId="1" xfId="5" applyNumberFormat="1" applyFont="1" applyFill="1" applyBorder="1" applyAlignment="1">
      <alignment horizontal="right"/>
    </xf>
    <xf numFmtId="1" fontId="15" fillId="2" borderId="1" xfId="1" applyNumberFormat="1" applyFont="1" applyFill="1" applyBorder="1" applyAlignment="1">
      <alignment horizontal="right" vertical="center" wrapText="1"/>
    </xf>
    <xf numFmtId="1" fontId="15" fillId="2" borderId="1" xfId="1" applyNumberFormat="1" applyFont="1" applyFill="1" applyBorder="1" applyAlignment="1">
      <alignment horizontal="right" vertical="center"/>
    </xf>
    <xf numFmtId="1" fontId="15" fillId="2" borderId="1" xfId="1" applyNumberFormat="1" applyFont="1" applyFill="1" applyBorder="1" applyAlignment="1">
      <alignment horizontal="right" vertical="top" wrapText="1"/>
    </xf>
    <xf numFmtId="1" fontId="15" fillId="2" borderId="1" xfId="1" applyNumberFormat="1" applyFont="1" applyFill="1" applyBorder="1" applyAlignment="1">
      <alignment horizontal="right" wrapText="1"/>
    </xf>
    <xf numFmtId="1" fontId="15" fillId="2" borderId="1" xfId="3" applyNumberFormat="1" applyFont="1" applyFill="1" applyBorder="1" applyAlignment="1">
      <alignment horizontal="right" vertical="center"/>
    </xf>
    <xf numFmtId="1" fontId="15" fillId="2" borderId="1" xfId="6" applyNumberFormat="1" applyFont="1" applyFill="1" applyBorder="1" applyAlignment="1">
      <alignment horizontal="right" vertical="center"/>
    </xf>
    <xf numFmtId="0" fontId="16" fillId="2" borderId="1" xfId="1" applyFont="1" applyFill="1" applyBorder="1" applyAlignment="1">
      <alignment horizontal="right"/>
    </xf>
    <xf numFmtId="1" fontId="16" fillId="2" borderId="1" xfId="1" applyNumberFormat="1" applyFont="1" applyFill="1" applyBorder="1" applyAlignment="1">
      <alignment horizontal="right"/>
    </xf>
  </cellXfs>
  <cellStyles count="7">
    <cellStyle name="Excel Built-in Normal" xfId="3"/>
    <cellStyle name="Excel Built-in Normal 1" xfId="6"/>
    <cellStyle name="Normal" xfId="0" builtinId="0"/>
    <cellStyle name="Normal 2 2" xfId="4"/>
    <cellStyle name="Normal 34" xfId="1"/>
    <cellStyle name="Normal 6 2" xfId="2"/>
    <cellStyle name="TableStyleLigh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LBC%20MEETING%20FINAL%20ANNEXURES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NPA Agri"/>
      <sheetName val="Ann 35 APY Tgt Achiev"/>
      <sheetName val="Ann 37 PM Awas Yojna CLSS"/>
      <sheetName val="Ann 38 Digital Transaction"/>
      <sheetName val=" Ann 20 Agri Clinics"/>
      <sheetName val=" Ann 2 ECLGS"/>
      <sheetName val=" Ann 3 CGGSD"/>
      <sheetName val="Ann 6 AIF"/>
      <sheetName val=" Ann 23  MSME YOY "/>
      <sheetName val=" Ann 1 PMSAVINIDHI"/>
      <sheetName val=" Ann 34 Bank Mitra"/>
      <sheetName val=" Ann 13 National Goals"/>
      <sheetName val="Ann 13 cont National Goals"/>
      <sheetName val=" Ann 9 CD Ratio"/>
      <sheetName val="Ann 10 CD Ratio YOY"/>
      <sheetName val="Ann 8 Bankwise CD Rat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952"/>
  <sheetViews>
    <sheetView tabSelected="1" view="pageBreakPreview" topLeftCell="A914" zoomScale="60" zoomScaleNormal="70" workbookViewId="0">
      <pane xSplit="3" ySplit="5" topLeftCell="D919" activePane="bottomRight" state="frozen"/>
      <selection activeCell="A914" sqref="A914"/>
      <selection pane="topRight" activeCell="D914" sqref="D914"/>
      <selection pane="bottomLeft" activeCell="A919" sqref="A919"/>
      <selection pane="bottomRight" sqref="A1:XFD1048576"/>
    </sheetView>
  </sheetViews>
  <sheetFormatPr defaultRowHeight="14.4" x14ac:dyDescent="0.3"/>
  <cols>
    <col min="1" max="2" width="8.88671875" style="1"/>
    <col min="3" max="3" width="49.109375" style="1" customWidth="1"/>
    <col min="4" max="7" width="22" style="1" customWidth="1"/>
    <col min="8" max="8" width="22" style="2" customWidth="1"/>
    <col min="9" max="15" width="22" style="1" customWidth="1"/>
    <col min="16" max="16" width="10.77734375" style="1" customWidth="1"/>
    <col min="17" max="17" width="11.6640625" style="1" customWidth="1"/>
    <col min="18" max="18" width="8.88671875" style="1"/>
    <col min="19" max="19" width="26" style="1" customWidth="1"/>
    <col min="20" max="16384" width="8.88671875" style="1"/>
  </cols>
  <sheetData>
    <row r="1" spans="3:16" hidden="1" x14ac:dyDescent="0.3"/>
    <row r="2" spans="3:16" ht="24" hidden="1" customHeight="1" thickBot="1" x14ac:dyDescent="0.35"/>
    <row r="3" spans="3:16" ht="21" hidden="1" customHeight="1" thickBot="1" x14ac:dyDescent="0.35">
      <c r="C3" s="136" t="s">
        <v>77</v>
      </c>
      <c r="D3" s="135"/>
      <c r="E3" s="133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1"/>
    </row>
    <row r="4" spans="3:16" ht="22.2" hidden="1" x14ac:dyDescent="0.3">
      <c r="C4" s="130" t="s">
        <v>85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8"/>
    </row>
    <row r="5" spans="3:16" ht="210.75" hidden="1" customHeight="1" x14ac:dyDescent="0.3">
      <c r="C5" s="127" t="s">
        <v>111</v>
      </c>
      <c r="D5" s="126"/>
      <c r="E5" s="111" t="s">
        <v>81</v>
      </c>
      <c r="F5" s="111"/>
      <c r="G5" s="111"/>
      <c r="H5" s="112"/>
      <c r="I5" s="111"/>
      <c r="J5" s="111"/>
      <c r="K5" s="111" t="s">
        <v>81</v>
      </c>
      <c r="L5" s="111"/>
      <c r="M5" s="111" t="s">
        <v>80</v>
      </c>
      <c r="N5" s="111"/>
      <c r="O5" s="111" t="s">
        <v>79</v>
      </c>
      <c r="P5" s="125" t="s">
        <v>78</v>
      </c>
    </row>
    <row r="6" spans="3:16" hidden="1" x14ac:dyDescent="0.3">
      <c r="C6" s="54" t="s">
        <v>110</v>
      </c>
      <c r="D6" s="54"/>
      <c r="E6" s="123"/>
      <c r="F6" s="123"/>
      <c r="G6" s="123"/>
      <c r="H6" s="53"/>
      <c r="I6" s="123"/>
      <c r="J6" s="123"/>
      <c r="K6" s="123"/>
      <c r="L6" s="123"/>
      <c r="M6" s="123"/>
      <c r="N6" s="123"/>
      <c r="O6" s="123"/>
      <c r="P6" s="123"/>
    </row>
    <row r="7" spans="3:16" hidden="1" x14ac:dyDescent="0.3">
      <c r="C7" s="54" t="s">
        <v>109</v>
      </c>
      <c r="D7" s="54"/>
      <c r="E7" s="123"/>
      <c r="F7" s="123"/>
      <c r="G7" s="123"/>
      <c r="H7" s="53"/>
      <c r="I7" s="123"/>
      <c r="J7" s="123"/>
      <c r="K7" s="123"/>
      <c r="L7" s="123"/>
      <c r="M7" s="123"/>
      <c r="N7" s="123"/>
      <c r="O7" s="123"/>
      <c r="P7" s="123"/>
    </row>
    <row r="8" spans="3:16" hidden="1" x14ac:dyDescent="0.3">
      <c r="C8" s="54" t="s">
        <v>108</v>
      </c>
      <c r="D8" s="54"/>
      <c r="E8" s="123"/>
      <c r="F8" s="123"/>
      <c r="G8" s="123"/>
      <c r="H8" s="53"/>
      <c r="I8" s="123"/>
      <c r="J8" s="123"/>
      <c r="K8" s="123"/>
      <c r="L8" s="123"/>
      <c r="M8" s="123"/>
      <c r="N8" s="123"/>
      <c r="O8" s="123"/>
      <c r="P8" s="123"/>
    </row>
    <row r="9" spans="3:16" hidden="1" x14ac:dyDescent="0.3">
      <c r="C9" s="54" t="s">
        <v>107</v>
      </c>
      <c r="D9" s="54"/>
      <c r="E9" s="123"/>
      <c r="F9" s="123"/>
      <c r="G9" s="123"/>
      <c r="H9" s="53"/>
      <c r="I9" s="123"/>
      <c r="J9" s="123"/>
      <c r="K9" s="123"/>
      <c r="L9" s="123"/>
      <c r="M9" s="123"/>
      <c r="N9" s="123"/>
      <c r="O9" s="123"/>
      <c r="P9" s="123"/>
    </row>
    <row r="10" spans="3:16" hidden="1" x14ac:dyDescent="0.3">
      <c r="C10" s="54" t="s">
        <v>106</v>
      </c>
      <c r="D10" s="54"/>
      <c r="E10" s="123"/>
      <c r="F10" s="123"/>
      <c r="G10" s="123"/>
      <c r="H10" s="53"/>
      <c r="I10" s="123"/>
      <c r="J10" s="123"/>
      <c r="K10" s="123"/>
      <c r="L10" s="123"/>
      <c r="M10" s="123"/>
      <c r="N10" s="123"/>
      <c r="O10" s="123"/>
      <c r="P10" s="123"/>
    </row>
    <row r="11" spans="3:16" hidden="1" x14ac:dyDescent="0.3">
      <c r="C11" s="54" t="s">
        <v>105</v>
      </c>
      <c r="D11" s="54"/>
      <c r="E11" s="123"/>
      <c r="F11" s="123"/>
      <c r="G11" s="123"/>
      <c r="H11" s="53"/>
      <c r="I11" s="123"/>
      <c r="J11" s="123"/>
      <c r="K11" s="123"/>
      <c r="L11" s="123"/>
      <c r="M11" s="123"/>
      <c r="N11" s="123"/>
      <c r="O11" s="123"/>
      <c r="P11" s="123"/>
    </row>
    <row r="12" spans="3:16" hidden="1" x14ac:dyDescent="0.3">
      <c r="C12" s="54" t="s">
        <v>104</v>
      </c>
      <c r="D12" s="54"/>
      <c r="E12" s="123"/>
      <c r="F12" s="123"/>
      <c r="G12" s="123"/>
      <c r="H12" s="53"/>
      <c r="I12" s="123"/>
      <c r="J12" s="123"/>
      <c r="K12" s="123"/>
      <c r="L12" s="123"/>
      <c r="M12" s="123"/>
      <c r="N12" s="123"/>
      <c r="O12" s="123"/>
      <c r="P12" s="123"/>
    </row>
    <row r="13" spans="3:16" hidden="1" x14ac:dyDescent="0.3">
      <c r="C13" s="54" t="s">
        <v>103</v>
      </c>
      <c r="D13" s="54"/>
      <c r="E13" s="123"/>
      <c r="F13" s="123"/>
      <c r="G13" s="123"/>
      <c r="H13" s="53"/>
      <c r="I13" s="123"/>
      <c r="J13" s="123"/>
      <c r="K13" s="123"/>
      <c r="L13" s="123"/>
      <c r="M13" s="123"/>
      <c r="N13" s="123"/>
      <c r="O13" s="123"/>
      <c r="P13" s="123"/>
    </row>
    <row r="14" spans="3:16" hidden="1" x14ac:dyDescent="0.3">
      <c r="C14" s="54" t="s">
        <v>102</v>
      </c>
      <c r="D14" s="54"/>
      <c r="E14" s="123"/>
      <c r="F14" s="123"/>
      <c r="G14" s="123"/>
      <c r="H14" s="53"/>
      <c r="I14" s="123"/>
      <c r="J14" s="123"/>
      <c r="K14" s="123"/>
      <c r="L14" s="123"/>
      <c r="M14" s="123"/>
      <c r="N14" s="123"/>
      <c r="O14" s="123"/>
      <c r="P14" s="123"/>
    </row>
    <row r="15" spans="3:16" hidden="1" x14ac:dyDescent="0.3">
      <c r="C15" s="54" t="s">
        <v>101</v>
      </c>
      <c r="D15" s="54"/>
      <c r="E15" s="123"/>
      <c r="F15" s="123"/>
      <c r="G15" s="123"/>
      <c r="H15" s="53"/>
      <c r="I15" s="123"/>
      <c r="J15" s="123"/>
      <c r="K15" s="123"/>
      <c r="L15" s="123"/>
      <c r="M15" s="123"/>
      <c r="N15" s="123"/>
      <c r="O15" s="123"/>
      <c r="P15" s="123"/>
    </row>
    <row r="16" spans="3:16" hidden="1" x14ac:dyDescent="0.3">
      <c r="C16" s="54" t="s">
        <v>100</v>
      </c>
      <c r="D16" s="54"/>
      <c r="E16" s="123"/>
      <c r="F16" s="123"/>
      <c r="G16" s="123"/>
      <c r="H16" s="53"/>
      <c r="I16" s="123"/>
      <c r="J16" s="123"/>
      <c r="K16" s="123"/>
      <c r="L16" s="123"/>
      <c r="M16" s="123"/>
      <c r="N16" s="123"/>
      <c r="O16" s="123"/>
      <c r="P16" s="123"/>
    </row>
    <row r="17" spans="3:16" hidden="1" x14ac:dyDescent="0.3">
      <c r="C17" s="54" t="s">
        <v>99</v>
      </c>
      <c r="D17" s="54"/>
      <c r="E17" s="123"/>
      <c r="F17" s="123"/>
      <c r="G17" s="123"/>
      <c r="H17" s="53"/>
      <c r="I17" s="123"/>
      <c r="J17" s="123"/>
      <c r="K17" s="123"/>
      <c r="L17" s="123"/>
      <c r="M17" s="123"/>
      <c r="N17" s="123"/>
      <c r="O17" s="123"/>
      <c r="P17" s="123"/>
    </row>
    <row r="18" spans="3:16" hidden="1" x14ac:dyDescent="0.3">
      <c r="C18" s="54" t="s">
        <v>98</v>
      </c>
      <c r="D18" s="54"/>
      <c r="E18" s="123"/>
      <c r="F18" s="123"/>
      <c r="G18" s="123"/>
      <c r="H18" s="53"/>
      <c r="I18" s="123"/>
      <c r="J18" s="123"/>
      <c r="K18" s="123"/>
      <c r="L18" s="123"/>
      <c r="M18" s="123"/>
      <c r="N18" s="123"/>
      <c r="O18" s="123"/>
      <c r="P18" s="123"/>
    </row>
    <row r="19" spans="3:16" hidden="1" x14ac:dyDescent="0.3">
      <c r="C19" s="54" t="s">
        <v>97</v>
      </c>
      <c r="D19" s="54"/>
      <c r="E19" s="123"/>
      <c r="F19" s="123"/>
      <c r="G19" s="123"/>
      <c r="H19" s="53"/>
      <c r="I19" s="123"/>
      <c r="J19" s="123"/>
      <c r="K19" s="123"/>
      <c r="L19" s="123"/>
      <c r="M19" s="123"/>
      <c r="N19" s="123"/>
      <c r="O19" s="123"/>
      <c r="P19" s="123"/>
    </row>
    <row r="20" spans="3:16" hidden="1" x14ac:dyDescent="0.3">
      <c r="C20" s="54" t="s">
        <v>96</v>
      </c>
      <c r="D20" s="54"/>
      <c r="E20" s="123"/>
      <c r="F20" s="123"/>
      <c r="G20" s="123"/>
      <c r="H20" s="53"/>
      <c r="I20" s="123"/>
      <c r="J20" s="123"/>
      <c r="K20" s="123"/>
      <c r="L20" s="123"/>
      <c r="M20" s="123"/>
      <c r="N20" s="123"/>
      <c r="O20" s="123"/>
      <c r="P20" s="123"/>
    </row>
    <row r="21" spans="3:16" hidden="1" x14ac:dyDescent="0.3">
      <c r="C21" s="54" t="s">
        <v>95</v>
      </c>
      <c r="D21" s="54"/>
      <c r="E21" s="123"/>
      <c r="F21" s="123"/>
      <c r="G21" s="123"/>
      <c r="H21" s="53"/>
      <c r="I21" s="123"/>
      <c r="J21" s="123"/>
      <c r="K21" s="123"/>
      <c r="L21" s="123"/>
      <c r="M21" s="123"/>
      <c r="N21" s="123"/>
      <c r="O21" s="123"/>
      <c r="P21" s="123"/>
    </row>
    <row r="22" spans="3:16" hidden="1" x14ac:dyDescent="0.3">
      <c r="C22" s="54" t="s">
        <v>94</v>
      </c>
      <c r="D22" s="54"/>
      <c r="E22" s="123"/>
      <c r="F22" s="123"/>
      <c r="G22" s="123"/>
      <c r="H22" s="53"/>
      <c r="I22" s="123"/>
      <c r="J22" s="123"/>
      <c r="K22" s="123"/>
      <c r="L22" s="123"/>
      <c r="M22" s="123"/>
      <c r="N22" s="123"/>
      <c r="O22" s="123"/>
      <c r="P22" s="123"/>
    </row>
    <row r="23" spans="3:16" hidden="1" x14ac:dyDescent="0.3">
      <c r="C23" s="54" t="s">
        <v>93</v>
      </c>
      <c r="D23" s="54"/>
      <c r="E23" s="123"/>
      <c r="F23" s="123"/>
      <c r="G23" s="123"/>
      <c r="H23" s="53"/>
      <c r="I23" s="123"/>
      <c r="J23" s="123"/>
      <c r="K23" s="123"/>
      <c r="L23" s="123"/>
      <c r="M23" s="123"/>
      <c r="N23" s="123"/>
      <c r="O23" s="123"/>
      <c r="P23" s="123"/>
    </row>
    <row r="24" spans="3:16" hidden="1" x14ac:dyDescent="0.3">
      <c r="C24" s="54" t="s">
        <v>92</v>
      </c>
      <c r="D24" s="54"/>
      <c r="E24" s="123"/>
      <c r="F24" s="123"/>
      <c r="G24" s="123"/>
      <c r="H24" s="53"/>
      <c r="I24" s="123"/>
      <c r="J24" s="123"/>
      <c r="K24" s="123"/>
      <c r="L24" s="123"/>
      <c r="M24" s="123"/>
      <c r="N24" s="123"/>
      <c r="O24" s="123"/>
      <c r="P24" s="123"/>
    </row>
    <row r="25" spans="3:16" hidden="1" x14ac:dyDescent="0.3">
      <c r="C25" s="54" t="s">
        <v>91</v>
      </c>
      <c r="D25" s="54"/>
      <c r="E25" s="123"/>
      <c r="F25" s="123"/>
      <c r="G25" s="123"/>
      <c r="H25" s="53"/>
      <c r="I25" s="123"/>
      <c r="J25" s="123"/>
      <c r="K25" s="123"/>
      <c r="L25" s="123"/>
      <c r="M25" s="123"/>
      <c r="N25" s="123"/>
      <c r="O25" s="123"/>
      <c r="P25" s="123"/>
    </row>
    <row r="26" spans="3:16" hidden="1" x14ac:dyDescent="0.3">
      <c r="C26" s="54" t="s">
        <v>90</v>
      </c>
      <c r="D26" s="54"/>
      <c r="E26" s="123"/>
      <c r="F26" s="123"/>
      <c r="G26" s="123"/>
      <c r="H26" s="53"/>
      <c r="I26" s="123"/>
      <c r="J26" s="123"/>
      <c r="K26" s="123"/>
      <c r="L26" s="123"/>
      <c r="M26" s="123"/>
      <c r="N26" s="123"/>
      <c r="O26" s="123"/>
      <c r="P26" s="123"/>
    </row>
    <row r="27" spans="3:16" hidden="1" x14ac:dyDescent="0.3">
      <c r="C27" s="54" t="s">
        <v>89</v>
      </c>
      <c r="D27" s="54"/>
      <c r="E27" s="123"/>
      <c r="F27" s="123"/>
      <c r="G27" s="123"/>
      <c r="H27" s="53"/>
      <c r="I27" s="123"/>
      <c r="J27" s="123"/>
      <c r="K27" s="123"/>
      <c r="L27" s="123"/>
      <c r="M27" s="123"/>
      <c r="N27" s="123"/>
      <c r="O27" s="123"/>
      <c r="P27" s="123"/>
    </row>
    <row r="28" spans="3:16" hidden="1" x14ac:dyDescent="0.3">
      <c r="C28" s="54" t="s">
        <v>78</v>
      </c>
      <c r="D28" s="54"/>
      <c r="E28" s="123">
        <f>SUM(E6:E27)</f>
        <v>0</v>
      </c>
      <c r="F28" s="123"/>
      <c r="G28" s="123"/>
      <c r="H28" s="53"/>
      <c r="I28" s="123"/>
      <c r="J28" s="123"/>
      <c r="K28" s="123">
        <f>SUM(K6:K27)</f>
        <v>0</v>
      </c>
      <c r="L28" s="123"/>
      <c r="M28" s="123">
        <f>SUM(M6:M27)</f>
        <v>0</v>
      </c>
      <c r="N28" s="123"/>
      <c r="O28" s="123">
        <f>SUM(O6:O27)</f>
        <v>0</v>
      </c>
      <c r="P28" s="123">
        <f>SUM(P6:P27)</f>
        <v>0</v>
      </c>
    </row>
    <row r="29" spans="3:16" hidden="1" x14ac:dyDescent="0.3"/>
    <row r="30" spans="3:16" hidden="1" x14ac:dyDescent="0.3"/>
    <row r="31" spans="3:16" ht="17.399999999999999" hidden="1" x14ac:dyDescent="0.3">
      <c r="C31" s="139" t="s">
        <v>139</v>
      </c>
      <c r="D31" s="138"/>
      <c r="E31" s="133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1"/>
    </row>
    <row r="32" spans="3:16" ht="22.2" hidden="1" x14ac:dyDescent="0.3">
      <c r="C32" s="130" t="s">
        <v>85</v>
      </c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8"/>
    </row>
    <row r="33" spans="3:16" ht="122.4" hidden="1" x14ac:dyDescent="0.3">
      <c r="C33" s="127" t="s">
        <v>111</v>
      </c>
      <c r="D33" s="126"/>
      <c r="E33" s="111" t="s">
        <v>81</v>
      </c>
      <c r="F33" s="111"/>
      <c r="G33" s="111"/>
      <c r="H33" s="112"/>
      <c r="I33" s="111"/>
      <c r="J33" s="111"/>
      <c r="K33" s="111" t="s">
        <v>81</v>
      </c>
      <c r="L33" s="111"/>
      <c r="M33" s="111" t="s">
        <v>80</v>
      </c>
      <c r="N33" s="111"/>
      <c r="O33" s="111" t="s">
        <v>79</v>
      </c>
      <c r="P33" s="125" t="s">
        <v>78</v>
      </c>
    </row>
    <row r="34" spans="3:16" hidden="1" x14ac:dyDescent="0.3">
      <c r="C34" s="54" t="s">
        <v>110</v>
      </c>
      <c r="D34" s="54"/>
      <c r="E34" s="123"/>
      <c r="F34" s="123"/>
      <c r="G34" s="123"/>
      <c r="H34" s="53"/>
      <c r="I34" s="123"/>
      <c r="J34" s="123"/>
      <c r="K34" s="123"/>
      <c r="L34" s="123"/>
      <c r="M34" s="123"/>
      <c r="N34" s="123"/>
      <c r="O34" s="123"/>
      <c r="P34" s="123"/>
    </row>
    <row r="35" spans="3:16" hidden="1" x14ac:dyDescent="0.3">
      <c r="C35" s="54" t="s">
        <v>109</v>
      </c>
      <c r="D35" s="54"/>
      <c r="E35" s="123"/>
      <c r="F35" s="123"/>
      <c r="G35" s="123"/>
      <c r="H35" s="53"/>
      <c r="I35" s="123"/>
      <c r="J35" s="123"/>
      <c r="K35" s="123"/>
      <c r="L35" s="123"/>
      <c r="M35" s="123"/>
      <c r="N35" s="123"/>
      <c r="O35" s="123"/>
      <c r="P35" s="123"/>
    </row>
    <row r="36" spans="3:16" hidden="1" x14ac:dyDescent="0.3">
      <c r="C36" s="54" t="s">
        <v>108</v>
      </c>
      <c r="D36" s="54"/>
      <c r="E36" s="123"/>
      <c r="F36" s="123"/>
      <c r="G36" s="123"/>
      <c r="H36" s="53"/>
      <c r="I36" s="123"/>
      <c r="J36" s="123"/>
      <c r="K36" s="123"/>
      <c r="L36" s="123"/>
      <c r="M36" s="123"/>
      <c r="N36" s="123"/>
      <c r="O36" s="123"/>
      <c r="P36" s="123"/>
    </row>
    <row r="37" spans="3:16" hidden="1" x14ac:dyDescent="0.3">
      <c r="C37" s="54" t="s">
        <v>107</v>
      </c>
      <c r="D37" s="54"/>
      <c r="E37" s="123"/>
      <c r="F37" s="123"/>
      <c r="G37" s="123"/>
      <c r="H37" s="53"/>
      <c r="I37" s="123"/>
      <c r="J37" s="123"/>
      <c r="K37" s="123"/>
      <c r="L37" s="123"/>
      <c r="M37" s="123"/>
      <c r="N37" s="123"/>
      <c r="O37" s="123"/>
      <c r="P37" s="123"/>
    </row>
    <row r="38" spans="3:16" hidden="1" x14ac:dyDescent="0.3">
      <c r="C38" s="54" t="s">
        <v>106</v>
      </c>
      <c r="D38" s="54"/>
      <c r="E38" s="123"/>
      <c r="F38" s="123"/>
      <c r="G38" s="123"/>
      <c r="H38" s="53"/>
      <c r="I38" s="123"/>
      <c r="J38" s="123"/>
      <c r="K38" s="123"/>
      <c r="L38" s="123"/>
      <c r="M38" s="123"/>
      <c r="N38" s="123"/>
      <c r="O38" s="123"/>
      <c r="P38" s="123"/>
    </row>
    <row r="39" spans="3:16" hidden="1" x14ac:dyDescent="0.3">
      <c r="C39" s="54" t="s">
        <v>105</v>
      </c>
      <c r="D39" s="54"/>
      <c r="E39" s="123"/>
      <c r="F39" s="123"/>
      <c r="G39" s="123"/>
      <c r="H39" s="53"/>
      <c r="I39" s="123"/>
      <c r="J39" s="123"/>
      <c r="K39" s="123"/>
      <c r="L39" s="123"/>
      <c r="M39" s="123"/>
      <c r="N39" s="123"/>
      <c r="O39" s="123"/>
      <c r="P39" s="123"/>
    </row>
    <row r="40" spans="3:16" hidden="1" x14ac:dyDescent="0.3">
      <c r="C40" s="54" t="s">
        <v>104</v>
      </c>
      <c r="D40" s="54"/>
      <c r="E40" s="123"/>
      <c r="F40" s="123"/>
      <c r="G40" s="123"/>
      <c r="H40" s="53"/>
      <c r="I40" s="123"/>
      <c r="J40" s="123"/>
      <c r="K40" s="123"/>
      <c r="L40" s="123"/>
      <c r="M40" s="123"/>
      <c r="N40" s="123"/>
      <c r="O40" s="123"/>
      <c r="P40" s="123"/>
    </row>
    <row r="41" spans="3:16" hidden="1" x14ac:dyDescent="0.3">
      <c r="C41" s="54" t="s">
        <v>103</v>
      </c>
      <c r="D41" s="54"/>
      <c r="E41" s="123"/>
      <c r="F41" s="123"/>
      <c r="G41" s="123"/>
      <c r="H41" s="53"/>
      <c r="I41" s="123"/>
      <c r="J41" s="123"/>
      <c r="K41" s="123"/>
      <c r="L41" s="123"/>
      <c r="M41" s="123"/>
      <c r="N41" s="123"/>
      <c r="O41" s="123"/>
      <c r="P41" s="123"/>
    </row>
    <row r="42" spans="3:16" hidden="1" x14ac:dyDescent="0.3">
      <c r="C42" s="54" t="s">
        <v>102</v>
      </c>
      <c r="D42" s="54"/>
      <c r="E42" s="123"/>
      <c r="F42" s="123"/>
      <c r="G42" s="123"/>
      <c r="H42" s="53"/>
      <c r="I42" s="123"/>
      <c r="J42" s="123"/>
      <c r="K42" s="123"/>
      <c r="L42" s="123"/>
      <c r="M42" s="123"/>
      <c r="N42" s="123"/>
      <c r="O42" s="123"/>
      <c r="P42" s="123"/>
    </row>
    <row r="43" spans="3:16" hidden="1" x14ac:dyDescent="0.3">
      <c r="C43" s="54" t="s">
        <v>101</v>
      </c>
      <c r="D43" s="54"/>
      <c r="E43" s="123"/>
      <c r="F43" s="123"/>
      <c r="G43" s="123"/>
      <c r="H43" s="53"/>
      <c r="I43" s="123"/>
      <c r="J43" s="123"/>
      <c r="K43" s="123"/>
      <c r="L43" s="123"/>
      <c r="M43" s="123"/>
      <c r="N43" s="123"/>
      <c r="O43" s="123"/>
      <c r="P43" s="123"/>
    </row>
    <row r="44" spans="3:16" hidden="1" x14ac:dyDescent="0.3">
      <c r="C44" s="54" t="s">
        <v>100</v>
      </c>
      <c r="D44" s="54"/>
      <c r="E44" s="123"/>
      <c r="F44" s="123"/>
      <c r="G44" s="123"/>
      <c r="H44" s="53"/>
      <c r="I44" s="123"/>
      <c r="J44" s="123"/>
      <c r="K44" s="123"/>
      <c r="L44" s="123"/>
      <c r="M44" s="123"/>
      <c r="N44" s="123"/>
      <c r="O44" s="123"/>
      <c r="P44" s="123"/>
    </row>
    <row r="45" spans="3:16" hidden="1" x14ac:dyDescent="0.3">
      <c r="C45" s="54" t="s">
        <v>99</v>
      </c>
      <c r="D45" s="54"/>
      <c r="E45" s="123"/>
      <c r="F45" s="123"/>
      <c r="G45" s="123"/>
      <c r="H45" s="53"/>
      <c r="I45" s="123"/>
      <c r="J45" s="123"/>
      <c r="K45" s="123"/>
      <c r="L45" s="123"/>
      <c r="M45" s="123"/>
      <c r="N45" s="123"/>
      <c r="O45" s="123"/>
      <c r="P45" s="123"/>
    </row>
    <row r="46" spans="3:16" hidden="1" x14ac:dyDescent="0.3">
      <c r="C46" s="54" t="s">
        <v>98</v>
      </c>
      <c r="D46" s="54"/>
      <c r="E46" s="123"/>
      <c r="F46" s="123"/>
      <c r="G46" s="123"/>
      <c r="H46" s="53"/>
      <c r="I46" s="123"/>
      <c r="J46" s="123"/>
      <c r="K46" s="123"/>
      <c r="L46" s="123"/>
      <c r="M46" s="123"/>
      <c r="N46" s="123"/>
      <c r="O46" s="123"/>
      <c r="P46" s="123"/>
    </row>
    <row r="47" spans="3:16" hidden="1" x14ac:dyDescent="0.3">
      <c r="C47" s="54" t="s">
        <v>97</v>
      </c>
      <c r="D47" s="54"/>
      <c r="E47" s="123"/>
      <c r="F47" s="123"/>
      <c r="G47" s="123"/>
      <c r="H47" s="53"/>
      <c r="I47" s="123"/>
      <c r="J47" s="123"/>
      <c r="K47" s="123"/>
      <c r="L47" s="123"/>
      <c r="M47" s="123"/>
      <c r="N47" s="123"/>
      <c r="O47" s="123"/>
      <c r="P47" s="123"/>
    </row>
    <row r="48" spans="3:16" hidden="1" x14ac:dyDescent="0.3">
      <c r="C48" s="54" t="s">
        <v>96</v>
      </c>
      <c r="D48" s="54"/>
      <c r="E48" s="123"/>
      <c r="F48" s="123"/>
      <c r="G48" s="123"/>
      <c r="H48" s="53"/>
      <c r="I48" s="123"/>
      <c r="J48" s="123"/>
      <c r="K48" s="123"/>
      <c r="L48" s="123"/>
      <c r="M48" s="123"/>
      <c r="N48" s="123"/>
      <c r="O48" s="123"/>
      <c r="P48" s="123"/>
    </row>
    <row r="49" spans="3:16" hidden="1" x14ac:dyDescent="0.3">
      <c r="C49" s="54" t="s">
        <v>95</v>
      </c>
      <c r="D49" s="54"/>
      <c r="E49" s="123"/>
      <c r="F49" s="123"/>
      <c r="G49" s="123"/>
      <c r="H49" s="53"/>
      <c r="I49" s="123"/>
      <c r="J49" s="123"/>
      <c r="K49" s="123"/>
      <c r="L49" s="123"/>
      <c r="M49" s="123"/>
      <c r="N49" s="123"/>
      <c r="O49" s="123"/>
      <c r="P49" s="123"/>
    </row>
    <row r="50" spans="3:16" hidden="1" x14ac:dyDescent="0.3">
      <c r="C50" s="54" t="s">
        <v>94</v>
      </c>
      <c r="D50" s="54"/>
      <c r="E50" s="123"/>
      <c r="F50" s="123"/>
      <c r="G50" s="123"/>
      <c r="H50" s="53"/>
      <c r="I50" s="123"/>
      <c r="J50" s="123"/>
      <c r="K50" s="123"/>
      <c r="L50" s="123"/>
      <c r="M50" s="123"/>
      <c r="N50" s="123"/>
      <c r="O50" s="123"/>
      <c r="P50" s="123"/>
    </row>
    <row r="51" spans="3:16" hidden="1" x14ac:dyDescent="0.3">
      <c r="C51" s="54" t="s">
        <v>93</v>
      </c>
      <c r="D51" s="54"/>
      <c r="E51" s="123"/>
      <c r="F51" s="123"/>
      <c r="G51" s="123"/>
      <c r="H51" s="53"/>
      <c r="I51" s="123"/>
      <c r="J51" s="123"/>
      <c r="K51" s="123"/>
      <c r="L51" s="123"/>
      <c r="M51" s="123"/>
      <c r="N51" s="123"/>
      <c r="O51" s="123"/>
      <c r="P51" s="123"/>
    </row>
    <row r="52" spans="3:16" hidden="1" x14ac:dyDescent="0.3">
      <c r="C52" s="54" t="s">
        <v>92</v>
      </c>
      <c r="D52" s="54"/>
      <c r="E52" s="123"/>
      <c r="F52" s="123"/>
      <c r="G52" s="123"/>
      <c r="H52" s="53"/>
      <c r="I52" s="123"/>
      <c r="J52" s="123"/>
      <c r="K52" s="123"/>
      <c r="L52" s="123"/>
      <c r="M52" s="123"/>
      <c r="N52" s="123"/>
      <c r="O52" s="123"/>
      <c r="P52" s="123"/>
    </row>
    <row r="53" spans="3:16" hidden="1" x14ac:dyDescent="0.3">
      <c r="C53" s="54" t="s">
        <v>91</v>
      </c>
      <c r="D53" s="54"/>
      <c r="E53" s="123"/>
      <c r="F53" s="123"/>
      <c r="G53" s="123"/>
      <c r="H53" s="53"/>
      <c r="I53" s="123"/>
      <c r="J53" s="123"/>
      <c r="K53" s="123"/>
      <c r="L53" s="123"/>
      <c r="M53" s="123"/>
      <c r="N53" s="123"/>
      <c r="O53" s="123"/>
      <c r="P53" s="123"/>
    </row>
    <row r="54" spans="3:16" hidden="1" x14ac:dyDescent="0.3">
      <c r="C54" s="54" t="s">
        <v>90</v>
      </c>
      <c r="D54" s="54"/>
      <c r="E54" s="123"/>
      <c r="F54" s="123"/>
      <c r="G54" s="123"/>
      <c r="H54" s="53"/>
      <c r="I54" s="123"/>
      <c r="J54" s="123"/>
      <c r="K54" s="123"/>
      <c r="L54" s="123"/>
      <c r="M54" s="123"/>
      <c r="N54" s="123"/>
      <c r="O54" s="123"/>
      <c r="P54" s="123"/>
    </row>
    <row r="55" spans="3:16" hidden="1" x14ac:dyDescent="0.3">
      <c r="C55" s="54" t="s">
        <v>89</v>
      </c>
      <c r="D55" s="54"/>
      <c r="E55" s="123"/>
      <c r="F55" s="123"/>
      <c r="G55" s="123"/>
      <c r="H55" s="53"/>
      <c r="I55" s="123"/>
      <c r="J55" s="123"/>
      <c r="K55" s="123"/>
      <c r="L55" s="123"/>
      <c r="M55" s="123"/>
      <c r="N55" s="123"/>
      <c r="O55" s="123"/>
      <c r="P55" s="123"/>
    </row>
    <row r="56" spans="3:16" hidden="1" x14ac:dyDescent="0.3">
      <c r="C56" s="54" t="s">
        <v>78</v>
      </c>
      <c r="D56" s="54"/>
      <c r="E56" s="123">
        <f>SUM(E34:E55)</f>
        <v>0</v>
      </c>
      <c r="F56" s="123"/>
      <c r="G56" s="123"/>
      <c r="H56" s="53"/>
      <c r="I56" s="123"/>
      <c r="J56" s="123"/>
      <c r="K56" s="123">
        <f>SUM(K34:K55)</f>
        <v>0</v>
      </c>
      <c r="L56" s="123"/>
      <c r="M56" s="123">
        <f>SUM(M34:M55)</f>
        <v>0</v>
      </c>
      <c r="N56" s="123"/>
      <c r="O56" s="123">
        <f>SUM(O34:O55)</f>
        <v>0</v>
      </c>
      <c r="P56" s="123">
        <f>SUM(P34:P55)</f>
        <v>0</v>
      </c>
    </row>
    <row r="57" spans="3:16" hidden="1" x14ac:dyDescent="0.3"/>
    <row r="58" spans="3:16" hidden="1" x14ac:dyDescent="0.3"/>
    <row r="59" spans="3:16" ht="20.399999999999999" hidden="1" x14ac:dyDescent="0.3">
      <c r="C59" s="136" t="s">
        <v>74</v>
      </c>
      <c r="D59" s="135"/>
      <c r="E59" s="133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1"/>
    </row>
    <row r="60" spans="3:16" ht="22.2" hidden="1" x14ac:dyDescent="0.3">
      <c r="C60" s="130" t="s">
        <v>85</v>
      </c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8"/>
    </row>
    <row r="61" spans="3:16" ht="122.4" hidden="1" x14ac:dyDescent="0.3">
      <c r="C61" s="127" t="s">
        <v>111</v>
      </c>
      <c r="D61" s="126"/>
      <c r="E61" s="111" t="s">
        <v>81</v>
      </c>
      <c r="F61" s="111"/>
      <c r="G61" s="111"/>
      <c r="H61" s="112"/>
      <c r="I61" s="111"/>
      <c r="J61" s="111"/>
      <c r="K61" s="111" t="s">
        <v>81</v>
      </c>
      <c r="L61" s="111"/>
      <c r="M61" s="111" t="s">
        <v>80</v>
      </c>
      <c r="N61" s="111"/>
      <c r="O61" s="111" t="s">
        <v>79</v>
      </c>
      <c r="P61" s="125" t="s">
        <v>78</v>
      </c>
    </row>
    <row r="62" spans="3:16" hidden="1" x14ac:dyDescent="0.3">
      <c r="C62" s="54" t="s">
        <v>110</v>
      </c>
      <c r="D62" s="54"/>
      <c r="E62" s="123"/>
      <c r="F62" s="123"/>
      <c r="G62" s="123"/>
      <c r="H62" s="53"/>
      <c r="I62" s="123"/>
      <c r="J62" s="123"/>
      <c r="K62" s="123"/>
      <c r="L62" s="123"/>
      <c r="M62" s="123"/>
      <c r="N62" s="123"/>
      <c r="O62" s="123"/>
      <c r="P62" s="123"/>
    </row>
    <row r="63" spans="3:16" hidden="1" x14ac:dyDescent="0.3">
      <c r="C63" s="54" t="s">
        <v>109</v>
      </c>
      <c r="D63" s="54"/>
      <c r="E63" s="123"/>
      <c r="F63" s="123"/>
      <c r="G63" s="123"/>
      <c r="H63" s="53"/>
      <c r="I63" s="123"/>
      <c r="J63" s="123"/>
      <c r="K63" s="123"/>
      <c r="L63" s="123"/>
      <c r="M63" s="123"/>
      <c r="N63" s="123"/>
      <c r="O63" s="123"/>
      <c r="P63" s="123"/>
    </row>
    <row r="64" spans="3:16" hidden="1" x14ac:dyDescent="0.3">
      <c r="C64" s="54" t="s">
        <v>108</v>
      </c>
      <c r="D64" s="54"/>
      <c r="E64" s="123"/>
      <c r="F64" s="123"/>
      <c r="G64" s="123"/>
      <c r="H64" s="53"/>
      <c r="I64" s="123"/>
      <c r="J64" s="123"/>
      <c r="K64" s="123"/>
      <c r="L64" s="123"/>
      <c r="M64" s="123"/>
      <c r="N64" s="123"/>
      <c r="O64" s="123"/>
      <c r="P64" s="123"/>
    </row>
    <row r="65" spans="3:16" hidden="1" x14ac:dyDescent="0.3">
      <c r="C65" s="54" t="s">
        <v>107</v>
      </c>
      <c r="D65" s="54"/>
      <c r="E65" s="123"/>
      <c r="F65" s="123"/>
      <c r="G65" s="123"/>
      <c r="H65" s="53"/>
      <c r="I65" s="123"/>
      <c r="J65" s="123"/>
      <c r="K65" s="123"/>
      <c r="L65" s="123"/>
      <c r="M65" s="123"/>
      <c r="N65" s="123"/>
      <c r="O65" s="123"/>
      <c r="P65" s="123"/>
    </row>
    <row r="66" spans="3:16" hidden="1" x14ac:dyDescent="0.3">
      <c r="C66" s="54" t="s">
        <v>106</v>
      </c>
      <c r="D66" s="54"/>
      <c r="E66" s="123"/>
      <c r="F66" s="123"/>
      <c r="G66" s="123"/>
      <c r="H66" s="53"/>
      <c r="I66" s="123"/>
      <c r="J66" s="123"/>
      <c r="K66" s="123"/>
      <c r="L66" s="123"/>
      <c r="M66" s="123"/>
      <c r="N66" s="123"/>
      <c r="O66" s="123"/>
      <c r="P66" s="123"/>
    </row>
    <row r="67" spans="3:16" hidden="1" x14ac:dyDescent="0.3">
      <c r="C67" s="54" t="s">
        <v>105</v>
      </c>
      <c r="D67" s="54"/>
      <c r="E67" s="123"/>
      <c r="F67" s="123"/>
      <c r="G67" s="123"/>
      <c r="H67" s="53"/>
      <c r="I67" s="123"/>
      <c r="J67" s="123"/>
      <c r="K67" s="123"/>
      <c r="L67" s="123"/>
      <c r="M67" s="123"/>
      <c r="N67" s="123"/>
      <c r="O67" s="123"/>
      <c r="P67" s="123"/>
    </row>
    <row r="68" spans="3:16" hidden="1" x14ac:dyDescent="0.3">
      <c r="C68" s="54" t="s">
        <v>104</v>
      </c>
      <c r="D68" s="54"/>
      <c r="E68" s="123"/>
      <c r="F68" s="123"/>
      <c r="G68" s="123"/>
      <c r="H68" s="53"/>
      <c r="I68" s="123"/>
      <c r="J68" s="123"/>
      <c r="K68" s="123"/>
      <c r="L68" s="123"/>
      <c r="M68" s="123"/>
      <c r="N68" s="123"/>
      <c r="O68" s="123"/>
      <c r="P68" s="123"/>
    </row>
    <row r="69" spans="3:16" hidden="1" x14ac:dyDescent="0.3">
      <c r="C69" s="54" t="s">
        <v>103</v>
      </c>
      <c r="D69" s="54"/>
      <c r="E69" s="123"/>
      <c r="F69" s="123"/>
      <c r="G69" s="123"/>
      <c r="H69" s="53"/>
      <c r="I69" s="123"/>
      <c r="J69" s="123"/>
      <c r="K69" s="123"/>
      <c r="L69" s="123"/>
      <c r="M69" s="123"/>
      <c r="N69" s="123"/>
      <c r="O69" s="123"/>
      <c r="P69" s="123"/>
    </row>
    <row r="70" spans="3:16" hidden="1" x14ac:dyDescent="0.3">
      <c r="C70" s="54" t="s">
        <v>102</v>
      </c>
      <c r="D70" s="54"/>
      <c r="E70" s="123"/>
      <c r="F70" s="123"/>
      <c r="G70" s="123"/>
      <c r="H70" s="53"/>
      <c r="I70" s="123"/>
      <c r="J70" s="123"/>
      <c r="K70" s="123"/>
      <c r="L70" s="123"/>
      <c r="M70" s="123"/>
      <c r="N70" s="123"/>
      <c r="O70" s="123"/>
      <c r="P70" s="123"/>
    </row>
    <row r="71" spans="3:16" hidden="1" x14ac:dyDescent="0.3">
      <c r="C71" s="54" t="s">
        <v>101</v>
      </c>
      <c r="D71" s="54"/>
      <c r="E71" s="123"/>
      <c r="F71" s="123"/>
      <c r="G71" s="123"/>
      <c r="H71" s="53"/>
      <c r="I71" s="123"/>
      <c r="J71" s="123"/>
      <c r="K71" s="123"/>
      <c r="L71" s="123"/>
      <c r="M71" s="123"/>
      <c r="N71" s="123"/>
      <c r="O71" s="123"/>
      <c r="P71" s="123"/>
    </row>
    <row r="72" spans="3:16" hidden="1" x14ac:dyDescent="0.3">
      <c r="C72" s="54" t="s">
        <v>100</v>
      </c>
      <c r="D72" s="54"/>
      <c r="E72" s="123"/>
      <c r="F72" s="123"/>
      <c r="G72" s="123"/>
      <c r="H72" s="53"/>
      <c r="I72" s="123"/>
      <c r="J72" s="123"/>
      <c r="K72" s="123"/>
      <c r="L72" s="123"/>
      <c r="M72" s="123"/>
      <c r="N72" s="123"/>
      <c r="O72" s="123"/>
      <c r="P72" s="123"/>
    </row>
    <row r="73" spans="3:16" hidden="1" x14ac:dyDescent="0.3">
      <c r="C73" s="54" t="s">
        <v>99</v>
      </c>
      <c r="D73" s="54"/>
      <c r="E73" s="123"/>
      <c r="F73" s="123"/>
      <c r="G73" s="123"/>
      <c r="H73" s="53"/>
      <c r="I73" s="123"/>
      <c r="J73" s="123"/>
      <c r="K73" s="123"/>
      <c r="L73" s="123"/>
      <c r="M73" s="123"/>
      <c r="N73" s="123"/>
      <c r="O73" s="123"/>
      <c r="P73" s="123"/>
    </row>
    <row r="74" spans="3:16" hidden="1" x14ac:dyDescent="0.3">
      <c r="C74" s="54" t="s">
        <v>98</v>
      </c>
      <c r="D74" s="54"/>
      <c r="E74" s="123"/>
      <c r="F74" s="123"/>
      <c r="G74" s="123"/>
      <c r="H74" s="53"/>
      <c r="I74" s="123"/>
      <c r="J74" s="123"/>
      <c r="K74" s="123"/>
      <c r="L74" s="123"/>
      <c r="M74" s="123"/>
      <c r="N74" s="123"/>
      <c r="O74" s="123"/>
      <c r="P74" s="123"/>
    </row>
    <row r="75" spans="3:16" hidden="1" x14ac:dyDescent="0.3">
      <c r="C75" s="54" t="s">
        <v>97</v>
      </c>
      <c r="D75" s="54"/>
      <c r="E75" s="123"/>
      <c r="F75" s="123"/>
      <c r="G75" s="123"/>
      <c r="H75" s="53"/>
      <c r="I75" s="123"/>
      <c r="J75" s="123"/>
      <c r="K75" s="123"/>
      <c r="L75" s="123"/>
      <c r="M75" s="123"/>
      <c r="N75" s="123"/>
      <c r="O75" s="123"/>
      <c r="P75" s="123"/>
    </row>
    <row r="76" spans="3:16" hidden="1" x14ac:dyDescent="0.3">
      <c r="C76" s="54" t="s">
        <v>96</v>
      </c>
      <c r="D76" s="54"/>
      <c r="E76" s="123"/>
      <c r="F76" s="123"/>
      <c r="G76" s="123"/>
      <c r="H76" s="53"/>
      <c r="I76" s="123"/>
      <c r="J76" s="123"/>
      <c r="K76" s="123"/>
      <c r="L76" s="123"/>
      <c r="M76" s="123"/>
      <c r="N76" s="123"/>
      <c r="O76" s="123"/>
      <c r="P76" s="123"/>
    </row>
    <row r="77" spans="3:16" hidden="1" x14ac:dyDescent="0.3">
      <c r="C77" s="54" t="s">
        <v>95</v>
      </c>
      <c r="D77" s="54"/>
      <c r="E77" s="123"/>
      <c r="F77" s="123"/>
      <c r="G77" s="123"/>
      <c r="H77" s="53"/>
      <c r="I77" s="123"/>
      <c r="J77" s="123"/>
      <c r="K77" s="123"/>
      <c r="L77" s="123"/>
      <c r="M77" s="123"/>
      <c r="N77" s="123"/>
      <c r="O77" s="123"/>
      <c r="P77" s="123"/>
    </row>
    <row r="78" spans="3:16" hidden="1" x14ac:dyDescent="0.3">
      <c r="C78" s="54" t="s">
        <v>94</v>
      </c>
      <c r="D78" s="54"/>
      <c r="E78" s="123"/>
      <c r="F78" s="123"/>
      <c r="G78" s="123"/>
      <c r="H78" s="53"/>
      <c r="I78" s="123"/>
      <c r="J78" s="123"/>
      <c r="K78" s="123"/>
      <c r="L78" s="123"/>
      <c r="M78" s="123"/>
      <c r="N78" s="123"/>
      <c r="O78" s="123"/>
      <c r="P78" s="123"/>
    </row>
    <row r="79" spans="3:16" hidden="1" x14ac:dyDescent="0.3">
      <c r="C79" s="54" t="s">
        <v>93</v>
      </c>
      <c r="D79" s="54"/>
      <c r="E79" s="123"/>
      <c r="F79" s="123"/>
      <c r="G79" s="123"/>
      <c r="H79" s="53"/>
      <c r="I79" s="123"/>
      <c r="J79" s="123"/>
      <c r="K79" s="123"/>
      <c r="L79" s="123"/>
      <c r="M79" s="123"/>
      <c r="N79" s="123"/>
      <c r="O79" s="123"/>
      <c r="P79" s="123"/>
    </row>
    <row r="80" spans="3:16" hidden="1" x14ac:dyDescent="0.3">
      <c r="C80" s="54" t="s">
        <v>92</v>
      </c>
      <c r="D80" s="54"/>
      <c r="E80" s="123"/>
      <c r="F80" s="123"/>
      <c r="G80" s="123"/>
      <c r="H80" s="53"/>
      <c r="I80" s="123"/>
      <c r="J80" s="123"/>
      <c r="K80" s="123"/>
      <c r="L80" s="123"/>
      <c r="M80" s="123"/>
      <c r="N80" s="123"/>
      <c r="O80" s="123"/>
      <c r="P80" s="123"/>
    </row>
    <row r="81" spans="3:16" hidden="1" x14ac:dyDescent="0.3">
      <c r="C81" s="54" t="s">
        <v>91</v>
      </c>
      <c r="D81" s="54"/>
      <c r="E81" s="123"/>
      <c r="F81" s="123"/>
      <c r="G81" s="123"/>
      <c r="H81" s="53"/>
      <c r="I81" s="123"/>
      <c r="J81" s="123"/>
      <c r="K81" s="123"/>
      <c r="L81" s="123"/>
      <c r="M81" s="123"/>
      <c r="N81" s="123"/>
      <c r="O81" s="123"/>
      <c r="P81" s="123"/>
    </row>
    <row r="82" spans="3:16" hidden="1" x14ac:dyDescent="0.3">
      <c r="C82" s="54" t="s">
        <v>90</v>
      </c>
      <c r="D82" s="54"/>
      <c r="E82" s="123"/>
      <c r="F82" s="123"/>
      <c r="G82" s="123"/>
      <c r="H82" s="53"/>
      <c r="I82" s="123"/>
      <c r="J82" s="123"/>
      <c r="K82" s="123"/>
      <c r="L82" s="123"/>
      <c r="M82" s="123"/>
      <c r="N82" s="123"/>
      <c r="O82" s="123"/>
      <c r="P82" s="123"/>
    </row>
    <row r="83" spans="3:16" hidden="1" x14ac:dyDescent="0.3">
      <c r="C83" s="54" t="s">
        <v>89</v>
      </c>
      <c r="D83" s="54"/>
      <c r="E83" s="123"/>
      <c r="F83" s="123"/>
      <c r="G83" s="123"/>
      <c r="H83" s="53"/>
      <c r="I83" s="123"/>
      <c r="J83" s="123"/>
      <c r="K83" s="123"/>
      <c r="L83" s="123"/>
      <c r="M83" s="123"/>
      <c r="N83" s="123"/>
      <c r="O83" s="123"/>
      <c r="P83" s="123"/>
    </row>
    <row r="84" spans="3:16" hidden="1" x14ac:dyDescent="0.3">
      <c r="C84" s="54" t="s">
        <v>78</v>
      </c>
      <c r="D84" s="54"/>
      <c r="E84" s="123">
        <f>SUM(E62:E83)</f>
        <v>0</v>
      </c>
      <c r="F84" s="123"/>
      <c r="G84" s="123"/>
      <c r="H84" s="53"/>
      <c r="I84" s="123"/>
      <c r="J84" s="123"/>
      <c r="K84" s="123">
        <f>SUM(K62:K83)</f>
        <v>0</v>
      </c>
      <c r="L84" s="123"/>
      <c r="M84" s="123">
        <f>SUM(M62:M83)</f>
        <v>0</v>
      </c>
      <c r="N84" s="123"/>
      <c r="O84" s="123">
        <f>SUM(O62:O83)</f>
        <v>0</v>
      </c>
      <c r="P84" s="123">
        <f>SUM(P62:P83)</f>
        <v>0</v>
      </c>
    </row>
    <row r="85" spans="3:16" hidden="1" x14ac:dyDescent="0.3"/>
    <row r="86" spans="3:16" hidden="1" x14ac:dyDescent="0.3"/>
    <row r="87" spans="3:16" ht="20.399999999999999" hidden="1" x14ac:dyDescent="0.3">
      <c r="C87" s="136" t="s">
        <v>138</v>
      </c>
      <c r="D87" s="135"/>
      <c r="E87" s="133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1"/>
    </row>
    <row r="88" spans="3:16" ht="22.2" hidden="1" x14ac:dyDescent="0.3">
      <c r="C88" s="130" t="s">
        <v>85</v>
      </c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8"/>
    </row>
    <row r="89" spans="3:16" ht="122.4" hidden="1" x14ac:dyDescent="0.3">
      <c r="C89" s="127" t="s">
        <v>111</v>
      </c>
      <c r="D89" s="126"/>
      <c r="E89" s="111" t="s">
        <v>81</v>
      </c>
      <c r="F89" s="111"/>
      <c r="G89" s="111"/>
      <c r="H89" s="112"/>
      <c r="I89" s="111"/>
      <c r="J89" s="111"/>
      <c r="K89" s="111" t="s">
        <v>81</v>
      </c>
      <c r="L89" s="111"/>
      <c r="M89" s="111" t="s">
        <v>80</v>
      </c>
      <c r="N89" s="111"/>
      <c r="O89" s="111" t="s">
        <v>79</v>
      </c>
      <c r="P89" s="125" t="s">
        <v>78</v>
      </c>
    </row>
    <row r="90" spans="3:16" hidden="1" x14ac:dyDescent="0.3">
      <c r="C90" s="54" t="s">
        <v>110</v>
      </c>
      <c r="D90" s="54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123"/>
    </row>
    <row r="91" spans="3:16" hidden="1" x14ac:dyDescent="0.3">
      <c r="C91" s="54" t="s">
        <v>109</v>
      </c>
      <c r="D91" s="54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123"/>
    </row>
    <row r="92" spans="3:16" hidden="1" x14ac:dyDescent="0.3">
      <c r="C92" s="54" t="s">
        <v>108</v>
      </c>
      <c r="D92" s="54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123"/>
    </row>
    <row r="93" spans="3:16" hidden="1" x14ac:dyDescent="0.3">
      <c r="C93" s="54" t="s">
        <v>107</v>
      </c>
      <c r="D93" s="54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123"/>
    </row>
    <row r="94" spans="3:16" hidden="1" x14ac:dyDescent="0.3">
      <c r="C94" s="54" t="s">
        <v>106</v>
      </c>
      <c r="D94" s="54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123"/>
    </row>
    <row r="95" spans="3:16" hidden="1" x14ac:dyDescent="0.3">
      <c r="C95" s="54" t="s">
        <v>105</v>
      </c>
      <c r="D95" s="54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123"/>
    </row>
    <row r="96" spans="3:16" hidden="1" x14ac:dyDescent="0.3">
      <c r="C96" s="54" t="s">
        <v>104</v>
      </c>
      <c r="D96" s="54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123"/>
    </row>
    <row r="97" spans="3:16" hidden="1" x14ac:dyDescent="0.3">
      <c r="C97" s="54" t="s">
        <v>103</v>
      </c>
      <c r="D97" s="54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123"/>
    </row>
    <row r="98" spans="3:16" hidden="1" x14ac:dyDescent="0.3">
      <c r="C98" s="54" t="s">
        <v>102</v>
      </c>
      <c r="D98" s="54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123"/>
    </row>
    <row r="99" spans="3:16" hidden="1" x14ac:dyDescent="0.3">
      <c r="C99" s="54" t="s">
        <v>101</v>
      </c>
      <c r="D99" s="54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123"/>
    </row>
    <row r="100" spans="3:16" hidden="1" x14ac:dyDescent="0.3">
      <c r="C100" s="54" t="s">
        <v>100</v>
      </c>
      <c r="D100" s="54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123"/>
    </row>
    <row r="101" spans="3:16" hidden="1" x14ac:dyDescent="0.3">
      <c r="C101" s="54" t="s">
        <v>99</v>
      </c>
      <c r="D101" s="54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123"/>
    </row>
    <row r="102" spans="3:16" hidden="1" x14ac:dyDescent="0.3">
      <c r="C102" s="54" t="s">
        <v>98</v>
      </c>
      <c r="D102" s="54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123"/>
    </row>
    <row r="103" spans="3:16" hidden="1" x14ac:dyDescent="0.3">
      <c r="C103" s="54" t="s">
        <v>97</v>
      </c>
      <c r="D103" s="54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123"/>
    </row>
    <row r="104" spans="3:16" hidden="1" x14ac:dyDescent="0.3">
      <c r="C104" s="54" t="s">
        <v>96</v>
      </c>
      <c r="D104" s="54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123"/>
    </row>
    <row r="105" spans="3:16" hidden="1" x14ac:dyDescent="0.3">
      <c r="C105" s="54" t="s">
        <v>95</v>
      </c>
      <c r="D105" s="54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123"/>
    </row>
    <row r="106" spans="3:16" hidden="1" x14ac:dyDescent="0.3">
      <c r="C106" s="54" t="s">
        <v>94</v>
      </c>
      <c r="D106" s="54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123"/>
    </row>
    <row r="107" spans="3:16" hidden="1" x14ac:dyDescent="0.3">
      <c r="C107" s="54" t="s">
        <v>93</v>
      </c>
      <c r="D107" s="54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123"/>
    </row>
    <row r="108" spans="3:16" hidden="1" x14ac:dyDescent="0.3">
      <c r="C108" s="54" t="s">
        <v>92</v>
      </c>
      <c r="D108" s="54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123"/>
    </row>
    <row r="109" spans="3:16" hidden="1" x14ac:dyDescent="0.3">
      <c r="C109" s="54" t="s">
        <v>91</v>
      </c>
      <c r="D109" s="54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123"/>
    </row>
    <row r="110" spans="3:16" hidden="1" x14ac:dyDescent="0.3">
      <c r="C110" s="54" t="s">
        <v>90</v>
      </c>
      <c r="D110" s="54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123"/>
    </row>
    <row r="111" spans="3:16" hidden="1" x14ac:dyDescent="0.3">
      <c r="C111" s="54" t="s">
        <v>89</v>
      </c>
      <c r="D111" s="54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123"/>
    </row>
    <row r="112" spans="3:16" hidden="1" x14ac:dyDescent="0.3">
      <c r="C112" s="54" t="s">
        <v>78</v>
      </c>
      <c r="D112" s="54"/>
      <c r="E112" s="123">
        <f>SUM(E90:E111)</f>
        <v>0</v>
      </c>
      <c r="F112" s="123"/>
      <c r="G112" s="123"/>
      <c r="H112" s="53"/>
      <c r="I112" s="123"/>
      <c r="J112" s="123"/>
      <c r="K112" s="123">
        <f>SUM(K90:K111)</f>
        <v>0</v>
      </c>
      <c r="L112" s="123"/>
      <c r="M112" s="123">
        <f>SUM(M90:M111)</f>
        <v>0</v>
      </c>
      <c r="N112" s="123"/>
      <c r="O112" s="123">
        <f>SUM(O90:O111)</f>
        <v>0</v>
      </c>
      <c r="P112" s="123">
        <f>SUM(P90:P111)</f>
        <v>0</v>
      </c>
    </row>
    <row r="113" spans="3:16" hidden="1" x14ac:dyDescent="0.3"/>
    <row r="114" spans="3:16" hidden="1" x14ac:dyDescent="0.3"/>
    <row r="115" spans="3:16" ht="20.399999999999999" hidden="1" x14ac:dyDescent="0.3">
      <c r="C115" s="136" t="s">
        <v>137</v>
      </c>
      <c r="D115" s="135"/>
      <c r="E115" s="133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1"/>
    </row>
    <row r="116" spans="3:16" ht="22.2" hidden="1" x14ac:dyDescent="0.3">
      <c r="C116" s="130" t="s">
        <v>85</v>
      </c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8"/>
    </row>
    <row r="117" spans="3:16" ht="122.4" hidden="1" x14ac:dyDescent="0.3">
      <c r="C117" s="127" t="s">
        <v>111</v>
      </c>
      <c r="D117" s="126"/>
      <c r="E117" s="111" t="s">
        <v>81</v>
      </c>
      <c r="F117" s="111"/>
      <c r="G117" s="111"/>
      <c r="H117" s="112"/>
      <c r="I117" s="111"/>
      <c r="J117" s="111"/>
      <c r="K117" s="111" t="s">
        <v>81</v>
      </c>
      <c r="L117" s="111"/>
      <c r="M117" s="111" t="s">
        <v>80</v>
      </c>
      <c r="N117" s="111"/>
      <c r="O117" s="111" t="s">
        <v>79</v>
      </c>
      <c r="P117" s="125" t="s">
        <v>78</v>
      </c>
    </row>
    <row r="118" spans="3:16" hidden="1" x14ac:dyDescent="0.3">
      <c r="C118" s="54" t="s">
        <v>110</v>
      </c>
      <c r="D118" s="54"/>
      <c r="E118" s="123"/>
      <c r="F118" s="123"/>
      <c r="G118" s="123"/>
      <c r="H118" s="53"/>
      <c r="I118" s="123"/>
      <c r="J118" s="123"/>
      <c r="K118" s="123"/>
      <c r="L118" s="123"/>
      <c r="M118" s="123"/>
      <c r="N118" s="123"/>
      <c r="O118" s="123"/>
      <c r="P118" s="123"/>
    </row>
    <row r="119" spans="3:16" hidden="1" x14ac:dyDescent="0.3">
      <c r="C119" s="54" t="s">
        <v>109</v>
      </c>
      <c r="D119" s="54"/>
      <c r="E119" s="123"/>
      <c r="F119" s="123"/>
      <c r="G119" s="123"/>
      <c r="H119" s="53"/>
      <c r="I119" s="123"/>
      <c r="J119" s="123"/>
      <c r="K119" s="123"/>
      <c r="L119" s="123"/>
      <c r="M119" s="123"/>
      <c r="N119" s="123"/>
      <c r="O119" s="123"/>
      <c r="P119" s="123"/>
    </row>
    <row r="120" spans="3:16" hidden="1" x14ac:dyDescent="0.3">
      <c r="C120" s="54" t="s">
        <v>108</v>
      </c>
      <c r="D120" s="54"/>
      <c r="E120" s="123"/>
      <c r="F120" s="123"/>
      <c r="G120" s="123"/>
      <c r="H120" s="53"/>
      <c r="I120" s="123"/>
      <c r="J120" s="123"/>
      <c r="K120" s="123"/>
      <c r="L120" s="123"/>
      <c r="M120" s="123"/>
      <c r="N120" s="123"/>
      <c r="O120" s="123"/>
      <c r="P120" s="123"/>
    </row>
    <row r="121" spans="3:16" hidden="1" x14ac:dyDescent="0.3">
      <c r="C121" s="54" t="s">
        <v>107</v>
      </c>
      <c r="D121" s="54"/>
      <c r="E121" s="123"/>
      <c r="F121" s="123"/>
      <c r="G121" s="123"/>
      <c r="H121" s="53"/>
      <c r="I121" s="123"/>
      <c r="J121" s="123"/>
      <c r="K121" s="123"/>
      <c r="L121" s="123"/>
      <c r="M121" s="123"/>
      <c r="N121" s="123"/>
      <c r="O121" s="123"/>
      <c r="P121" s="123"/>
    </row>
    <row r="122" spans="3:16" hidden="1" x14ac:dyDescent="0.3">
      <c r="C122" s="54" t="s">
        <v>106</v>
      </c>
      <c r="D122" s="54"/>
      <c r="E122" s="123"/>
      <c r="F122" s="123"/>
      <c r="G122" s="123"/>
      <c r="H122" s="53"/>
      <c r="I122" s="123"/>
      <c r="J122" s="123"/>
      <c r="K122" s="123"/>
      <c r="L122" s="123"/>
      <c r="M122" s="123"/>
      <c r="N122" s="123"/>
      <c r="O122" s="123"/>
      <c r="P122" s="123"/>
    </row>
    <row r="123" spans="3:16" hidden="1" x14ac:dyDescent="0.3">
      <c r="C123" s="54" t="s">
        <v>105</v>
      </c>
      <c r="D123" s="54"/>
      <c r="E123" s="123"/>
      <c r="F123" s="123"/>
      <c r="G123" s="123"/>
      <c r="H123" s="53"/>
      <c r="I123" s="123"/>
      <c r="J123" s="123"/>
      <c r="K123" s="123"/>
      <c r="L123" s="123"/>
      <c r="M123" s="123"/>
      <c r="N123" s="123"/>
      <c r="O123" s="123"/>
      <c r="P123" s="123"/>
    </row>
    <row r="124" spans="3:16" hidden="1" x14ac:dyDescent="0.3">
      <c r="C124" s="54" t="s">
        <v>104</v>
      </c>
      <c r="D124" s="54"/>
      <c r="E124" s="123"/>
      <c r="F124" s="123"/>
      <c r="G124" s="123"/>
      <c r="H124" s="53"/>
      <c r="I124" s="123"/>
      <c r="J124" s="123"/>
      <c r="K124" s="123"/>
      <c r="L124" s="123"/>
      <c r="M124" s="123"/>
      <c r="N124" s="123"/>
      <c r="O124" s="123"/>
      <c r="P124" s="123"/>
    </row>
    <row r="125" spans="3:16" hidden="1" x14ac:dyDescent="0.3">
      <c r="C125" s="54" t="s">
        <v>103</v>
      </c>
      <c r="D125" s="54"/>
      <c r="E125" s="123"/>
      <c r="F125" s="123"/>
      <c r="G125" s="123"/>
      <c r="H125" s="53"/>
      <c r="I125" s="123"/>
      <c r="J125" s="123"/>
      <c r="K125" s="123"/>
      <c r="L125" s="123"/>
      <c r="M125" s="123"/>
      <c r="N125" s="123"/>
      <c r="O125" s="123"/>
      <c r="P125" s="123"/>
    </row>
    <row r="126" spans="3:16" hidden="1" x14ac:dyDescent="0.3">
      <c r="C126" s="54" t="s">
        <v>102</v>
      </c>
      <c r="D126" s="54"/>
      <c r="E126" s="123"/>
      <c r="F126" s="123"/>
      <c r="G126" s="123"/>
      <c r="H126" s="53"/>
      <c r="I126" s="123"/>
      <c r="J126" s="123"/>
      <c r="K126" s="123"/>
      <c r="L126" s="123"/>
      <c r="M126" s="123"/>
      <c r="N126" s="123"/>
      <c r="O126" s="123"/>
      <c r="P126" s="123"/>
    </row>
    <row r="127" spans="3:16" hidden="1" x14ac:dyDescent="0.3">
      <c r="C127" s="54" t="s">
        <v>101</v>
      </c>
      <c r="D127" s="54"/>
      <c r="E127" s="123"/>
      <c r="F127" s="123"/>
      <c r="G127" s="123"/>
      <c r="H127" s="53"/>
      <c r="I127" s="123"/>
      <c r="J127" s="123"/>
      <c r="K127" s="123"/>
      <c r="L127" s="123"/>
      <c r="M127" s="123"/>
      <c r="N127" s="123"/>
      <c r="O127" s="123"/>
      <c r="P127" s="123"/>
    </row>
    <row r="128" spans="3:16" hidden="1" x14ac:dyDescent="0.3">
      <c r="C128" s="54" t="s">
        <v>100</v>
      </c>
      <c r="D128" s="54"/>
      <c r="E128" s="123"/>
      <c r="F128" s="123"/>
      <c r="G128" s="123"/>
      <c r="H128" s="53"/>
      <c r="I128" s="123"/>
      <c r="J128" s="123"/>
      <c r="K128" s="123"/>
      <c r="L128" s="123"/>
      <c r="M128" s="123"/>
      <c r="N128" s="123"/>
      <c r="O128" s="123"/>
      <c r="P128" s="123"/>
    </row>
    <row r="129" spans="3:16" hidden="1" x14ac:dyDescent="0.3">
      <c r="C129" s="54" t="s">
        <v>99</v>
      </c>
      <c r="D129" s="54"/>
      <c r="E129" s="123"/>
      <c r="F129" s="123"/>
      <c r="G129" s="123"/>
      <c r="H129" s="53"/>
      <c r="I129" s="123"/>
      <c r="J129" s="123"/>
      <c r="K129" s="123"/>
      <c r="L129" s="123"/>
      <c r="M129" s="123"/>
      <c r="N129" s="123"/>
      <c r="O129" s="123"/>
      <c r="P129" s="123"/>
    </row>
    <row r="130" spans="3:16" hidden="1" x14ac:dyDescent="0.3">
      <c r="C130" s="54" t="s">
        <v>98</v>
      </c>
      <c r="D130" s="54"/>
      <c r="E130" s="123"/>
      <c r="F130" s="123"/>
      <c r="G130" s="123"/>
      <c r="H130" s="53"/>
      <c r="I130" s="123"/>
      <c r="J130" s="123"/>
      <c r="K130" s="123"/>
      <c r="L130" s="123"/>
      <c r="M130" s="123"/>
      <c r="N130" s="123"/>
      <c r="O130" s="123"/>
      <c r="P130" s="123"/>
    </row>
    <row r="131" spans="3:16" hidden="1" x14ac:dyDescent="0.3">
      <c r="C131" s="54" t="s">
        <v>97</v>
      </c>
      <c r="D131" s="54"/>
      <c r="E131" s="123"/>
      <c r="F131" s="123"/>
      <c r="G131" s="123"/>
      <c r="H131" s="53"/>
      <c r="I131" s="123"/>
      <c r="J131" s="123"/>
      <c r="K131" s="123"/>
      <c r="L131" s="123"/>
      <c r="M131" s="123"/>
      <c r="N131" s="123"/>
      <c r="O131" s="123"/>
      <c r="P131" s="123"/>
    </row>
    <row r="132" spans="3:16" hidden="1" x14ac:dyDescent="0.3">
      <c r="C132" s="54" t="s">
        <v>96</v>
      </c>
      <c r="D132" s="54"/>
      <c r="E132" s="123"/>
      <c r="F132" s="123"/>
      <c r="G132" s="123"/>
      <c r="H132" s="53"/>
      <c r="I132" s="123"/>
      <c r="J132" s="123"/>
      <c r="K132" s="123"/>
      <c r="L132" s="123"/>
      <c r="M132" s="123"/>
      <c r="N132" s="123"/>
      <c r="O132" s="123"/>
      <c r="P132" s="123"/>
    </row>
    <row r="133" spans="3:16" hidden="1" x14ac:dyDescent="0.3">
      <c r="C133" s="54" t="s">
        <v>95</v>
      </c>
      <c r="D133" s="54"/>
      <c r="E133" s="123"/>
      <c r="F133" s="123"/>
      <c r="G133" s="123"/>
      <c r="H133" s="53"/>
      <c r="I133" s="123"/>
      <c r="J133" s="123"/>
      <c r="K133" s="123"/>
      <c r="L133" s="123"/>
      <c r="M133" s="123"/>
      <c r="N133" s="123"/>
      <c r="O133" s="123"/>
      <c r="P133" s="123"/>
    </row>
    <row r="134" spans="3:16" hidden="1" x14ac:dyDescent="0.3">
      <c r="C134" s="54" t="s">
        <v>94</v>
      </c>
      <c r="D134" s="54"/>
      <c r="E134" s="123"/>
      <c r="F134" s="123"/>
      <c r="G134" s="123"/>
      <c r="H134" s="53"/>
      <c r="I134" s="123"/>
      <c r="J134" s="123"/>
      <c r="K134" s="123"/>
      <c r="L134" s="123"/>
      <c r="M134" s="123"/>
      <c r="N134" s="123"/>
      <c r="O134" s="123"/>
      <c r="P134" s="123"/>
    </row>
    <row r="135" spans="3:16" hidden="1" x14ac:dyDescent="0.3">
      <c r="C135" s="54" t="s">
        <v>93</v>
      </c>
      <c r="D135" s="54"/>
      <c r="E135" s="123"/>
      <c r="F135" s="123"/>
      <c r="G135" s="123"/>
      <c r="H135" s="53"/>
      <c r="I135" s="123"/>
      <c r="J135" s="123"/>
      <c r="K135" s="123"/>
      <c r="L135" s="123"/>
      <c r="M135" s="123"/>
      <c r="N135" s="123"/>
      <c r="O135" s="123"/>
      <c r="P135" s="123"/>
    </row>
    <row r="136" spans="3:16" hidden="1" x14ac:dyDescent="0.3">
      <c r="C136" s="54" t="s">
        <v>92</v>
      </c>
      <c r="D136" s="54"/>
      <c r="E136" s="123"/>
      <c r="F136" s="123"/>
      <c r="G136" s="123"/>
      <c r="H136" s="53"/>
      <c r="I136" s="123"/>
      <c r="J136" s="123"/>
      <c r="K136" s="123"/>
      <c r="L136" s="123"/>
      <c r="M136" s="123"/>
      <c r="N136" s="123"/>
      <c r="O136" s="123"/>
      <c r="P136" s="123"/>
    </row>
    <row r="137" spans="3:16" hidden="1" x14ac:dyDescent="0.3">
      <c r="C137" s="54" t="s">
        <v>91</v>
      </c>
      <c r="D137" s="54"/>
      <c r="E137" s="123"/>
      <c r="F137" s="123"/>
      <c r="G137" s="123"/>
      <c r="H137" s="53"/>
      <c r="I137" s="123"/>
      <c r="J137" s="123"/>
      <c r="K137" s="123"/>
      <c r="L137" s="123"/>
      <c r="M137" s="123"/>
      <c r="N137" s="123"/>
      <c r="O137" s="123"/>
      <c r="P137" s="123"/>
    </row>
    <row r="138" spans="3:16" hidden="1" x14ac:dyDescent="0.3">
      <c r="C138" s="54" t="s">
        <v>90</v>
      </c>
      <c r="D138" s="54"/>
      <c r="E138" s="123"/>
      <c r="F138" s="123"/>
      <c r="G138" s="123"/>
      <c r="H138" s="53"/>
      <c r="I138" s="123"/>
      <c r="J138" s="123"/>
      <c r="K138" s="123"/>
      <c r="L138" s="123"/>
      <c r="M138" s="123"/>
      <c r="N138" s="123"/>
      <c r="O138" s="123"/>
      <c r="P138" s="123"/>
    </row>
    <row r="139" spans="3:16" hidden="1" x14ac:dyDescent="0.3">
      <c r="C139" s="54" t="s">
        <v>89</v>
      </c>
      <c r="D139" s="54"/>
      <c r="E139" s="123"/>
      <c r="F139" s="123"/>
      <c r="G139" s="123"/>
      <c r="H139" s="53"/>
      <c r="I139" s="123"/>
      <c r="J139" s="123"/>
      <c r="K139" s="123"/>
      <c r="L139" s="123"/>
      <c r="M139" s="123"/>
      <c r="N139" s="123"/>
      <c r="O139" s="123"/>
      <c r="P139" s="123"/>
    </row>
    <row r="140" spans="3:16" hidden="1" x14ac:dyDescent="0.3">
      <c r="C140" s="54" t="s">
        <v>78</v>
      </c>
      <c r="D140" s="54"/>
      <c r="E140" s="123">
        <f>SUM(E118:E139)</f>
        <v>0</v>
      </c>
      <c r="F140" s="123"/>
      <c r="G140" s="123"/>
      <c r="H140" s="53"/>
      <c r="I140" s="123"/>
      <c r="J140" s="123"/>
      <c r="K140" s="123">
        <f>SUM(K118:K139)</f>
        <v>0</v>
      </c>
      <c r="L140" s="123"/>
      <c r="M140" s="123">
        <f>SUM(M118:M139)</f>
        <v>0</v>
      </c>
      <c r="N140" s="123"/>
      <c r="O140" s="123">
        <f>SUM(O118:O139)</f>
        <v>0</v>
      </c>
      <c r="P140" s="123">
        <f>SUM(P118:P139)</f>
        <v>0</v>
      </c>
    </row>
    <row r="141" spans="3:16" hidden="1" x14ac:dyDescent="0.3"/>
    <row r="142" spans="3:16" hidden="1" x14ac:dyDescent="0.3"/>
    <row r="143" spans="3:16" ht="20.399999999999999" hidden="1" x14ac:dyDescent="0.3">
      <c r="C143" s="136" t="s">
        <v>136</v>
      </c>
      <c r="D143" s="135"/>
      <c r="E143" s="133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1"/>
    </row>
    <row r="144" spans="3:16" ht="22.2" hidden="1" x14ac:dyDescent="0.3">
      <c r="C144" s="130" t="s">
        <v>85</v>
      </c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8"/>
    </row>
    <row r="145" spans="3:16" ht="122.4" hidden="1" x14ac:dyDescent="0.3">
      <c r="C145" s="127" t="s">
        <v>111</v>
      </c>
      <c r="D145" s="126"/>
      <c r="E145" s="111" t="s">
        <v>81</v>
      </c>
      <c r="F145" s="111"/>
      <c r="G145" s="111"/>
      <c r="H145" s="112"/>
      <c r="I145" s="111"/>
      <c r="J145" s="111"/>
      <c r="K145" s="111" t="s">
        <v>81</v>
      </c>
      <c r="L145" s="111"/>
      <c r="M145" s="111" t="s">
        <v>80</v>
      </c>
      <c r="N145" s="111"/>
      <c r="O145" s="111" t="s">
        <v>79</v>
      </c>
      <c r="P145" s="125" t="s">
        <v>78</v>
      </c>
    </row>
    <row r="146" spans="3:16" hidden="1" x14ac:dyDescent="0.3">
      <c r="C146" s="54" t="s">
        <v>110</v>
      </c>
      <c r="D146" s="54"/>
      <c r="E146" s="123"/>
      <c r="F146" s="123"/>
      <c r="G146" s="123"/>
      <c r="H146" s="53"/>
      <c r="I146" s="123"/>
      <c r="J146" s="123"/>
      <c r="K146" s="123"/>
      <c r="L146" s="123"/>
      <c r="M146" s="123"/>
      <c r="N146" s="123"/>
      <c r="O146" s="123"/>
      <c r="P146" s="123"/>
    </row>
    <row r="147" spans="3:16" hidden="1" x14ac:dyDescent="0.3">
      <c r="C147" s="54" t="s">
        <v>109</v>
      </c>
      <c r="D147" s="54"/>
      <c r="E147" s="123"/>
      <c r="F147" s="123"/>
      <c r="G147" s="123"/>
      <c r="H147" s="53"/>
      <c r="I147" s="123"/>
      <c r="J147" s="123"/>
      <c r="K147" s="123"/>
      <c r="L147" s="123"/>
      <c r="M147" s="123"/>
      <c r="N147" s="123"/>
      <c r="O147" s="123"/>
      <c r="P147" s="123"/>
    </row>
    <row r="148" spans="3:16" hidden="1" x14ac:dyDescent="0.3">
      <c r="C148" s="54" t="s">
        <v>108</v>
      </c>
      <c r="D148" s="54"/>
      <c r="E148" s="123"/>
      <c r="F148" s="123"/>
      <c r="G148" s="123"/>
      <c r="H148" s="53"/>
      <c r="I148" s="123"/>
      <c r="J148" s="123"/>
      <c r="K148" s="123"/>
      <c r="L148" s="123"/>
      <c r="M148" s="123"/>
      <c r="N148" s="123"/>
      <c r="O148" s="123"/>
      <c r="P148" s="123"/>
    </row>
    <row r="149" spans="3:16" hidden="1" x14ac:dyDescent="0.3">
      <c r="C149" s="54" t="s">
        <v>107</v>
      </c>
      <c r="D149" s="54"/>
      <c r="E149" s="123"/>
      <c r="F149" s="123"/>
      <c r="G149" s="123"/>
      <c r="H149" s="53"/>
      <c r="I149" s="123"/>
      <c r="J149" s="123"/>
      <c r="K149" s="123"/>
      <c r="L149" s="123"/>
      <c r="M149" s="123"/>
      <c r="N149" s="123"/>
      <c r="O149" s="123"/>
      <c r="P149" s="123"/>
    </row>
    <row r="150" spans="3:16" hidden="1" x14ac:dyDescent="0.3">
      <c r="C150" s="54" t="s">
        <v>106</v>
      </c>
      <c r="D150" s="54"/>
      <c r="E150" s="123"/>
      <c r="F150" s="123"/>
      <c r="G150" s="123"/>
      <c r="H150" s="53"/>
      <c r="I150" s="123"/>
      <c r="J150" s="123"/>
      <c r="K150" s="123"/>
      <c r="L150" s="123"/>
      <c r="M150" s="123"/>
      <c r="N150" s="123"/>
      <c r="O150" s="123"/>
      <c r="P150" s="123"/>
    </row>
    <row r="151" spans="3:16" hidden="1" x14ac:dyDescent="0.3">
      <c r="C151" s="54" t="s">
        <v>105</v>
      </c>
      <c r="D151" s="54"/>
      <c r="E151" s="123"/>
      <c r="F151" s="123"/>
      <c r="G151" s="123"/>
      <c r="H151" s="53"/>
      <c r="I151" s="123"/>
      <c r="J151" s="123"/>
      <c r="K151" s="123"/>
      <c r="L151" s="123"/>
      <c r="M151" s="123"/>
      <c r="N151" s="123"/>
      <c r="O151" s="123"/>
      <c r="P151" s="123"/>
    </row>
    <row r="152" spans="3:16" hidden="1" x14ac:dyDescent="0.3">
      <c r="C152" s="54" t="s">
        <v>104</v>
      </c>
      <c r="D152" s="54"/>
      <c r="E152" s="123"/>
      <c r="F152" s="123"/>
      <c r="G152" s="123"/>
      <c r="H152" s="53"/>
      <c r="I152" s="123"/>
      <c r="J152" s="123"/>
      <c r="K152" s="123"/>
      <c r="L152" s="123"/>
      <c r="M152" s="123"/>
      <c r="N152" s="123"/>
      <c r="O152" s="123"/>
      <c r="P152" s="123"/>
    </row>
    <row r="153" spans="3:16" hidden="1" x14ac:dyDescent="0.3">
      <c r="C153" s="54" t="s">
        <v>103</v>
      </c>
      <c r="D153" s="54"/>
      <c r="E153" s="123"/>
      <c r="F153" s="123"/>
      <c r="G153" s="123"/>
      <c r="H153" s="53"/>
      <c r="I153" s="123"/>
      <c r="J153" s="123"/>
      <c r="K153" s="123"/>
      <c r="L153" s="123"/>
      <c r="M153" s="123"/>
      <c r="N153" s="123"/>
      <c r="O153" s="123"/>
      <c r="P153" s="123"/>
    </row>
    <row r="154" spans="3:16" hidden="1" x14ac:dyDescent="0.3">
      <c r="C154" s="54" t="s">
        <v>102</v>
      </c>
      <c r="D154" s="54"/>
      <c r="E154" s="123"/>
      <c r="F154" s="123"/>
      <c r="G154" s="123"/>
      <c r="H154" s="53"/>
      <c r="I154" s="123"/>
      <c r="J154" s="123"/>
      <c r="K154" s="123"/>
      <c r="L154" s="123"/>
      <c r="M154" s="123"/>
      <c r="N154" s="123"/>
      <c r="O154" s="123"/>
      <c r="P154" s="123"/>
    </row>
    <row r="155" spans="3:16" hidden="1" x14ac:dyDescent="0.3">
      <c r="C155" s="54" t="s">
        <v>101</v>
      </c>
      <c r="D155" s="54"/>
      <c r="E155" s="123"/>
      <c r="F155" s="123"/>
      <c r="G155" s="123"/>
      <c r="H155" s="53"/>
      <c r="I155" s="123"/>
      <c r="J155" s="123"/>
      <c r="K155" s="123"/>
      <c r="L155" s="123"/>
      <c r="M155" s="123"/>
      <c r="N155" s="123"/>
      <c r="O155" s="123"/>
      <c r="P155" s="123"/>
    </row>
    <row r="156" spans="3:16" hidden="1" x14ac:dyDescent="0.3">
      <c r="C156" s="54" t="s">
        <v>100</v>
      </c>
      <c r="D156" s="54"/>
      <c r="E156" s="123"/>
      <c r="F156" s="123"/>
      <c r="G156" s="123"/>
      <c r="H156" s="53"/>
      <c r="I156" s="123"/>
      <c r="J156" s="123"/>
      <c r="K156" s="123"/>
      <c r="L156" s="123"/>
      <c r="M156" s="123"/>
      <c r="N156" s="123"/>
      <c r="O156" s="123"/>
      <c r="P156" s="123"/>
    </row>
    <row r="157" spans="3:16" hidden="1" x14ac:dyDescent="0.3">
      <c r="C157" s="54" t="s">
        <v>99</v>
      </c>
      <c r="D157" s="54"/>
      <c r="E157" s="123"/>
      <c r="F157" s="123"/>
      <c r="G157" s="123"/>
      <c r="H157" s="53"/>
      <c r="I157" s="123"/>
      <c r="J157" s="123"/>
      <c r="K157" s="123"/>
      <c r="L157" s="123"/>
      <c r="M157" s="123"/>
      <c r="N157" s="123"/>
      <c r="O157" s="123"/>
      <c r="P157" s="123"/>
    </row>
    <row r="158" spans="3:16" hidden="1" x14ac:dyDescent="0.3">
      <c r="C158" s="54" t="s">
        <v>98</v>
      </c>
      <c r="D158" s="54"/>
      <c r="E158" s="123"/>
      <c r="F158" s="123"/>
      <c r="G158" s="123"/>
      <c r="H158" s="53"/>
      <c r="I158" s="123"/>
      <c r="J158" s="123"/>
      <c r="K158" s="123"/>
      <c r="L158" s="123"/>
      <c r="M158" s="123"/>
      <c r="N158" s="123"/>
      <c r="O158" s="123"/>
      <c r="P158" s="123"/>
    </row>
    <row r="159" spans="3:16" hidden="1" x14ac:dyDescent="0.3">
      <c r="C159" s="54" t="s">
        <v>97</v>
      </c>
      <c r="D159" s="54"/>
      <c r="E159" s="123"/>
      <c r="F159" s="123"/>
      <c r="G159" s="123"/>
      <c r="H159" s="53"/>
      <c r="I159" s="123"/>
      <c r="J159" s="123"/>
      <c r="K159" s="123"/>
      <c r="L159" s="123"/>
      <c r="M159" s="123"/>
      <c r="N159" s="123"/>
      <c r="O159" s="123"/>
      <c r="P159" s="123"/>
    </row>
    <row r="160" spans="3:16" hidden="1" x14ac:dyDescent="0.3">
      <c r="C160" s="54" t="s">
        <v>96</v>
      </c>
      <c r="D160" s="54"/>
      <c r="E160" s="123"/>
      <c r="F160" s="123"/>
      <c r="G160" s="123"/>
      <c r="H160" s="53"/>
      <c r="I160" s="123"/>
      <c r="J160" s="123"/>
      <c r="K160" s="123"/>
      <c r="L160" s="123"/>
      <c r="M160" s="123"/>
      <c r="N160" s="123"/>
      <c r="O160" s="123"/>
      <c r="P160" s="123"/>
    </row>
    <row r="161" spans="3:16" hidden="1" x14ac:dyDescent="0.3">
      <c r="C161" s="54" t="s">
        <v>95</v>
      </c>
      <c r="D161" s="54"/>
      <c r="E161" s="123"/>
      <c r="F161" s="123"/>
      <c r="G161" s="123"/>
      <c r="H161" s="53"/>
      <c r="I161" s="123"/>
      <c r="J161" s="123"/>
      <c r="K161" s="123"/>
      <c r="L161" s="123"/>
      <c r="M161" s="123"/>
      <c r="N161" s="123"/>
      <c r="O161" s="123"/>
      <c r="P161" s="123"/>
    </row>
    <row r="162" spans="3:16" hidden="1" x14ac:dyDescent="0.3">
      <c r="C162" s="54" t="s">
        <v>94</v>
      </c>
      <c r="D162" s="54"/>
      <c r="E162" s="123"/>
      <c r="F162" s="123"/>
      <c r="G162" s="123"/>
      <c r="H162" s="53"/>
      <c r="I162" s="123"/>
      <c r="J162" s="123"/>
      <c r="K162" s="123"/>
      <c r="L162" s="123"/>
      <c r="M162" s="123"/>
      <c r="N162" s="123"/>
      <c r="O162" s="123"/>
      <c r="P162" s="123"/>
    </row>
    <row r="163" spans="3:16" hidden="1" x14ac:dyDescent="0.3">
      <c r="C163" s="54" t="s">
        <v>93</v>
      </c>
      <c r="D163" s="54"/>
      <c r="E163" s="123"/>
      <c r="F163" s="123"/>
      <c r="G163" s="123"/>
      <c r="H163" s="53"/>
      <c r="I163" s="123"/>
      <c r="J163" s="123"/>
      <c r="K163" s="123"/>
      <c r="L163" s="123"/>
      <c r="M163" s="123"/>
      <c r="N163" s="123"/>
      <c r="O163" s="123"/>
      <c r="P163" s="123"/>
    </row>
    <row r="164" spans="3:16" hidden="1" x14ac:dyDescent="0.3">
      <c r="C164" s="54" t="s">
        <v>92</v>
      </c>
      <c r="D164" s="54"/>
      <c r="E164" s="123"/>
      <c r="F164" s="123"/>
      <c r="G164" s="123"/>
      <c r="H164" s="53"/>
      <c r="I164" s="123"/>
      <c r="J164" s="123"/>
      <c r="K164" s="123"/>
      <c r="L164" s="123"/>
      <c r="M164" s="123"/>
      <c r="N164" s="123"/>
      <c r="O164" s="123"/>
      <c r="P164" s="123"/>
    </row>
    <row r="165" spans="3:16" hidden="1" x14ac:dyDescent="0.3">
      <c r="C165" s="54" t="s">
        <v>91</v>
      </c>
      <c r="D165" s="54"/>
      <c r="E165" s="123"/>
      <c r="F165" s="123"/>
      <c r="G165" s="123"/>
      <c r="H165" s="53"/>
      <c r="I165" s="123"/>
      <c r="J165" s="123"/>
      <c r="K165" s="123"/>
      <c r="L165" s="123"/>
      <c r="M165" s="123"/>
      <c r="N165" s="123"/>
      <c r="O165" s="123"/>
      <c r="P165" s="123"/>
    </row>
    <row r="166" spans="3:16" hidden="1" x14ac:dyDescent="0.3">
      <c r="C166" s="54" t="s">
        <v>90</v>
      </c>
      <c r="D166" s="54"/>
      <c r="E166" s="123"/>
      <c r="F166" s="123"/>
      <c r="G166" s="123"/>
      <c r="H166" s="53"/>
      <c r="I166" s="123"/>
      <c r="J166" s="123"/>
      <c r="K166" s="123"/>
      <c r="L166" s="123"/>
      <c r="M166" s="123"/>
      <c r="N166" s="123"/>
      <c r="O166" s="123"/>
      <c r="P166" s="123"/>
    </row>
    <row r="167" spans="3:16" hidden="1" x14ac:dyDescent="0.3">
      <c r="C167" s="54" t="s">
        <v>89</v>
      </c>
      <c r="D167" s="54"/>
      <c r="E167" s="123"/>
      <c r="F167" s="123"/>
      <c r="G167" s="123"/>
      <c r="H167" s="53"/>
      <c r="I167" s="123"/>
      <c r="J167" s="123"/>
      <c r="K167" s="123"/>
      <c r="L167" s="123"/>
      <c r="M167" s="123"/>
      <c r="N167" s="123"/>
      <c r="O167" s="123"/>
      <c r="P167" s="123"/>
    </row>
    <row r="168" spans="3:16" hidden="1" x14ac:dyDescent="0.3">
      <c r="C168" s="54" t="s">
        <v>78</v>
      </c>
      <c r="D168" s="54"/>
      <c r="E168" s="123">
        <f>SUM(E146:E167)</f>
        <v>0</v>
      </c>
      <c r="F168" s="123"/>
      <c r="G168" s="123"/>
      <c r="H168" s="53"/>
      <c r="I168" s="123"/>
      <c r="J168" s="123"/>
      <c r="K168" s="123">
        <f>SUM(K146:K167)</f>
        <v>0</v>
      </c>
      <c r="L168" s="123"/>
      <c r="M168" s="123">
        <f>SUM(M146:M167)</f>
        <v>0</v>
      </c>
      <c r="N168" s="123"/>
      <c r="O168" s="123">
        <f>SUM(O146:O167)</f>
        <v>0</v>
      </c>
      <c r="P168" s="123">
        <f>SUM(P146:P167)</f>
        <v>0</v>
      </c>
    </row>
    <row r="169" spans="3:16" hidden="1" x14ac:dyDescent="0.3"/>
    <row r="170" spans="3:16" hidden="1" x14ac:dyDescent="0.3"/>
    <row r="171" spans="3:16" ht="20.399999999999999" hidden="1" x14ac:dyDescent="0.3">
      <c r="C171" s="136" t="s">
        <v>135</v>
      </c>
      <c r="D171" s="135"/>
      <c r="E171" s="133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1"/>
    </row>
    <row r="172" spans="3:16" ht="22.2" hidden="1" x14ac:dyDescent="0.3">
      <c r="C172" s="130" t="s">
        <v>85</v>
      </c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8"/>
    </row>
    <row r="173" spans="3:16" ht="122.4" hidden="1" x14ac:dyDescent="0.3">
      <c r="C173" s="127" t="s">
        <v>111</v>
      </c>
      <c r="D173" s="126"/>
      <c r="E173" s="111" t="s">
        <v>81</v>
      </c>
      <c r="F173" s="111"/>
      <c r="G173" s="111"/>
      <c r="H173" s="112"/>
      <c r="I173" s="111"/>
      <c r="J173" s="111"/>
      <c r="K173" s="111" t="s">
        <v>81</v>
      </c>
      <c r="L173" s="111"/>
      <c r="M173" s="111" t="s">
        <v>80</v>
      </c>
      <c r="N173" s="111"/>
      <c r="O173" s="111" t="s">
        <v>79</v>
      </c>
      <c r="P173" s="125" t="s">
        <v>78</v>
      </c>
    </row>
    <row r="174" spans="3:16" hidden="1" x14ac:dyDescent="0.3">
      <c r="C174" s="54" t="s">
        <v>110</v>
      </c>
      <c r="D174" s="54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123"/>
    </row>
    <row r="175" spans="3:16" hidden="1" x14ac:dyDescent="0.3">
      <c r="C175" s="54" t="s">
        <v>109</v>
      </c>
      <c r="D175" s="54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123"/>
    </row>
    <row r="176" spans="3:16" hidden="1" x14ac:dyDescent="0.3">
      <c r="C176" s="54" t="s">
        <v>108</v>
      </c>
      <c r="D176" s="54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123"/>
    </row>
    <row r="177" spans="3:16" hidden="1" x14ac:dyDescent="0.3">
      <c r="C177" s="54" t="s">
        <v>107</v>
      </c>
      <c r="D177" s="54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123"/>
    </row>
    <row r="178" spans="3:16" hidden="1" x14ac:dyDescent="0.3">
      <c r="C178" s="54" t="s">
        <v>106</v>
      </c>
      <c r="D178" s="54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123"/>
    </row>
    <row r="179" spans="3:16" hidden="1" x14ac:dyDescent="0.3">
      <c r="C179" s="54" t="s">
        <v>105</v>
      </c>
      <c r="D179" s="54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123"/>
    </row>
    <row r="180" spans="3:16" hidden="1" x14ac:dyDescent="0.3">
      <c r="C180" s="54" t="s">
        <v>104</v>
      </c>
      <c r="D180" s="54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123"/>
    </row>
    <row r="181" spans="3:16" hidden="1" x14ac:dyDescent="0.3">
      <c r="C181" s="54" t="s">
        <v>103</v>
      </c>
      <c r="D181" s="54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123"/>
    </row>
    <row r="182" spans="3:16" hidden="1" x14ac:dyDescent="0.3">
      <c r="C182" s="54" t="s">
        <v>102</v>
      </c>
      <c r="D182" s="54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123"/>
    </row>
    <row r="183" spans="3:16" hidden="1" x14ac:dyDescent="0.3">
      <c r="C183" s="54" t="s">
        <v>101</v>
      </c>
      <c r="D183" s="54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123"/>
    </row>
    <row r="184" spans="3:16" hidden="1" x14ac:dyDescent="0.3">
      <c r="C184" s="54" t="s">
        <v>100</v>
      </c>
      <c r="D184" s="54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123"/>
    </row>
    <row r="185" spans="3:16" hidden="1" x14ac:dyDescent="0.3">
      <c r="C185" s="54" t="s">
        <v>99</v>
      </c>
      <c r="D185" s="54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123"/>
    </row>
    <row r="186" spans="3:16" hidden="1" x14ac:dyDescent="0.3">
      <c r="C186" s="54" t="s">
        <v>98</v>
      </c>
      <c r="D186" s="54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123"/>
    </row>
    <row r="187" spans="3:16" hidden="1" x14ac:dyDescent="0.3">
      <c r="C187" s="54" t="s">
        <v>97</v>
      </c>
      <c r="D187" s="54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123"/>
    </row>
    <row r="188" spans="3:16" hidden="1" x14ac:dyDescent="0.3">
      <c r="C188" s="54" t="s">
        <v>96</v>
      </c>
      <c r="D188" s="54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123"/>
    </row>
    <row r="189" spans="3:16" hidden="1" x14ac:dyDescent="0.3">
      <c r="C189" s="54" t="s">
        <v>95</v>
      </c>
      <c r="D189" s="54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123"/>
    </row>
    <row r="190" spans="3:16" hidden="1" x14ac:dyDescent="0.3">
      <c r="C190" s="54" t="s">
        <v>94</v>
      </c>
      <c r="D190" s="54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123"/>
    </row>
    <row r="191" spans="3:16" hidden="1" x14ac:dyDescent="0.3">
      <c r="C191" s="54" t="s">
        <v>93</v>
      </c>
      <c r="D191" s="54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123"/>
    </row>
    <row r="192" spans="3:16" hidden="1" x14ac:dyDescent="0.3">
      <c r="C192" s="54" t="s">
        <v>92</v>
      </c>
      <c r="D192" s="54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123"/>
    </row>
    <row r="193" spans="3:16" hidden="1" x14ac:dyDescent="0.3">
      <c r="C193" s="54" t="s">
        <v>91</v>
      </c>
      <c r="D193" s="54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123"/>
    </row>
    <row r="194" spans="3:16" hidden="1" x14ac:dyDescent="0.3">
      <c r="C194" s="54" t="s">
        <v>90</v>
      </c>
      <c r="D194" s="54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123"/>
    </row>
    <row r="195" spans="3:16" hidden="1" x14ac:dyDescent="0.3">
      <c r="C195" s="54" t="s">
        <v>89</v>
      </c>
      <c r="D195" s="54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123"/>
    </row>
    <row r="196" spans="3:16" hidden="1" x14ac:dyDescent="0.3">
      <c r="C196" s="54" t="s">
        <v>78</v>
      </c>
      <c r="D196" s="54"/>
      <c r="E196" s="123">
        <f>SUM(E174:E195)</f>
        <v>0</v>
      </c>
      <c r="F196" s="123"/>
      <c r="G196" s="123"/>
      <c r="H196" s="53"/>
      <c r="I196" s="123"/>
      <c r="J196" s="123"/>
      <c r="K196" s="123">
        <f>SUM(K174:K195)</f>
        <v>0</v>
      </c>
      <c r="L196" s="123"/>
      <c r="M196" s="123">
        <f>SUM(M174:M195)</f>
        <v>0</v>
      </c>
      <c r="N196" s="123"/>
      <c r="O196" s="123">
        <f>SUM(O174:O195)</f>
        <v>0</v>
      </c>
      <c r="P196" s="123">
        <f>SUM(P174:P195)</f>
        <v>0</v>
      </c>
    </row>
    <row r="197" spans="3:16" hidden="1" x14ac:dyDescent="0.3"/>
    <row r="198" spans="3:16" hidden="1" x14ac:dyDescent="0.3"/>
    <row r="199" spans="3:16" ht="20.399999999999999" hidden="1" x14ac:dyDescent="0.3">
      <c r="C199" s="136" t="s">
        <v>134</v>
      </c>
      <c r="D199" s="135"/>
      <c r="E199" s="133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1"/>
    </row>
    <row r="200" spans="3:16" ht="22.2" hidden="1" x14ac:dyDescent="0.3">
      <c r="C200" s="130" t="s">
        <v>85</v>
      </c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8"/>
    </row>
    <row r="201" spans="3:16" ht="122.4" hidden="1" x14ac:dyDescent="0.3">
      <c r="C201" s="127" t="s">
        <v>111</v>
      </c>
      <c r="D201" s="126"/>
      <c r="E201" s="111" t="s">
        <v>81</v>
      </c>
      <c r="F201" s="111"/>
      <c r="G201" s="111"/>
      <c r="H201" s="112"/>
      <c r="I201" s="111"/>
      <c r="J201" s="111"/>
      <c r="K201" s="111" t="s">
        <v>81</v>
      </c>
      <c r="L201" s="111"/>
      <c r="M201" s="111" t="s">
        <v>80</v>
      </c>
      <c r="N201" s="111"/>
      <c r="O201" s="111" t="s">
        <v>79</v>
      </c>
      <c r="P201" s="125" t="s">
        <v>78</v>
      </c>
    </row>
    <row r="202" spans="3:16" hidden="1" x14ac:dyDescent="0.3">
      <c r="C202" s="54" t="s">
        <v>110</v>
      </c>
      <c r="D202" s="54"/>
      <c r="E202" s="123"/>
      <c r="F202" s="123"/>
      <c r="G202" s="123"/>
      <c r="H202" s="53"/>
      <c r="I202" s="123"/>
      <c r="J202" s="123"/>
      <c r="K202" s="123"/>
      <c r="L202" s="123"/>
      <c r="M202" s="123"/>
      <c r="N202" s="123"/>
      <c r="O202" s="123"/>
      <c r="P202" s="123"/>
    </row>
    <row r="203" spans="3:16" hidden="1" x14ac:dyDescent="0.3">
      <c r="C203" s="54" t="s">
        <v>109</v>
      </c>
      <c r="D203" s="54"/>
      <c r="E203" s="123"/>
      <c r="F203" s="123"/>
      <c r="G203" s="123"/>
      <c r="H203" s="53"/>
      <c r="I203" s="123"/>
      <c r="J203" s="123"/>
      <c r="K203" s="123"/>
      <c r="L203" s="123"/>
      <c r="M203" s="123"/>
      <c r="N203" s="123"/>
      <c r="O203" s="123"/>
      <c r="P203" s="123"/>
    </row>
    <row r="204" spans="3:16" hidden="1" x14ac:dyDescent="0.3">
      <c r="C204" s="54" t="s">
        <v>108</v>
      </c>
      <c r="D204" s="54"/>
      <c r="E204" s="123"/>
      <c r="F204" s="123"/>
      <c r="G204" s="123"/>
      <c r="H204" s="53"/>
      <c r="I204" s="123"/>
      <c r="J204" s="123"/>
      <c r="K204" s="123"/>
      <c r="L204" s="123"/>
      <c r="M204" s="123"/>
      <c r="N204" s="123"/>
      <c r="O204" s="123"/>
      <c r="P204" s="123"/>
    </row>
    <row r="205" spans="3:16" hidden="1" x14ac:dyDescent="0.3">
      <c r="C205" s="54" t="s">
        <v>107</v>
      </c>
      <c r="D205" s="54"/>
      <c r="E205" s="123"/>
      <c r="F205" s="123"/>
      <c r="G205" s="123"/>
      <c r="H205" s="53"/>
      <c r="I205" s="123"/>
      <c r="J205" s="123"/>
      <c r="K205" s="123"/>
      <c r="L205" s="123"/>
      <c r="M205" s="123"/>
      <c r="N205" s="123"/>
      <c r="O205" s="123"/>
      <c r="P205" s="123"/>
    </row>
    <row r="206" spans="3:16" hidden="1" x14ac:dyDescent="0.3">
      <c r="C206" s="54" t="s">
        <v>106</v>
      </c>
      <c r="D206" s="54"/>
      <c r="E206" s="123"/>
      <c r="F206" s="123"/>
      <c r="G206" s="123"/>
      <c r="H206" s="53"/>
      <c r="I206" s="123"/>
      <c r="J206" s="123"/>
      <c r="K206" s="123"/>
      <c r="L206" s="123"/>
      <c r="M206" s="123"/>
      <c r="N206" s="123"/>
      <c r="O206" s="123"/>
      <c r="P206" s="123"/>
    </row>
    <row r="207" spans="3:16" hidden="1" x14ac:dyDescent="0.3">
      <c r="C207" s="54" t="s">
        <v>105</v>
      </c>
      <c r="D207" s="54"/>
      <c r="E207" s="123"/>
      <c r="F207" s="123"/>
      <c r="G207" s="123"/>
      <c r="H207" s="53"/>
      <c r="I207" s="123"/>
      <c r="J207" s="123"/>
      <c r="K207" s="123"/>
      <c r="L207" s="123"/>
      <c r="M207" s="123"/>
      <c r="N207" s="123"/>
      <c r="O207" s="123"/>
      <c r="P207" s="123"/>
    </row>
    <row r="208" spans="3:16" hidden="1" x14ac:dyDescent="0.3">
      <c r="C208" s="54" t="s">
        <v>104</v>
      </c>
      <c r="D208" s="54"/>
      <c r="E208" s="123"/>
      <c r="F208" s="123"/>
      <c r="G208" s="123"/>
      <c r="H208" s="53"/>
      <c r="I208" s="123"/>
      <c r="J208" s="123"/>
      <c r="K208" s="123"/>
      <c r="L208" s="123"/>
      <c r="M208" s="123"/>
      <c r="N208" s="123"/>
      <c r="O208" s="123"/>
      <c r="P208" s="123"/>
    </row>
    <row r="209" spans="3:16" hidden="1" x14ac:dyDescent="0.3">
      <c r="C209" s="54" t="s">
        <v>103</v>
      </c>
      <c r="D209" s="54"/>
      <c r="E209" s="123"/>
      <c r="F209" s="123"/>
      <c r="G209" s="123"/>
      <c r="H209" s="53"/>
      <c r="I209" s="123"/>
      <c r="J209" s="123"/>
      <c r="K209" s="123"/>
      <c r="L209" s="123"/>
      <c r="M209" s="123"/>
      <c r="N209" s="123"/>
      <c r="O209" s="123"/>
      <c r="P209" s="123"/>
    </row>
    <row r="210" spans="3:16" hidden="1" x14ac:dyDescent="0.3">
      <c r="C210" s="54" t="s">
        <v>102</v>
      </c>
      <c r="D210" s="54"/>
      <c r="E210" s="123"/>
      <c r="F210" s="123"/>
      <c r="G210" s="123"/>
      <c r="H210" s="53"/>
      <c r="I210" s="123"/>
      <c r="J210" s="123"/>
      <c r="K210" s="123"/>
      <c r="L210" s="123"/>
      <c r="M210" s="123"/>
      <c r="N210" s="123"/>
      <c r="O210" s="123"/>
      <c r="P210" s="123"/>
    </row>
    <row r="211" spans="3:16" hidden="1" x14ac:dyDescent="0.3">
      <c r="C211" s="54" t="s">
        <v>101</v>
      </c>
      <c r="D211" s="54"/>
      <c r="E211" s="123"/>
      <c r="F211" s="123"/>
      <c r="G211" s="123"/>
      <c r="H211" s="53"/>
      <c r="I211" s="123"/>
      <c r="J211" s="123"/>
      <c r="K211" s="123"/>
      <c r="L211" s="123"/>
      <c r="M211" s="123"/>
      <c r="N211" s="123"/>
      <c r="O211" s="123"/>
      <c r="P211" s="123"/>
    </row>
    <row r="212" spans="3:16" hidden="1" x14ac:dyDescent="0.3">
      <c r="C212" s="54" t="s">
        <v>100</v>
      </c>
      <c r="D212" s="54"/>
      <c r="E212" s="123"/>
      <c r="F212" s="123"/>
      <c r="G212" s="123"/>
      <c r="H212" s="53"/>
      <c r="I212" s="123"/>
      <c r="J212" s="123"/>
      <c r="K212" s="123"/>
      <c r="L212" s="123"/>
      <c r="M212" s="123"/>
      <c r="N212" s="123"/>
      <c r="O212" s="123"/>
      <c r="P212" s="123"/>
    </row>
    <row r="213" spans="3:16" hidden="1" x14ac:dyDescent="0.3">
      <c r="C213" s="54" t="s">
        <v>99</v>
      </c>
      <c r="D213" s="54"/>
      <c r="E213" s="123"/>
      <c r="F213" s="123"/>
      <c r="G213" s="123"/>
      <c r="H213" s="53"/>
      <c r="I213" s="123"/>
      <c r="J213" s="123"/>
      <c r="K213" s="123"/>
      <c r="L213" s="123"/>
      <c r="M213" s="123"/>
      <c r="N213" s="123"/>
      <c r="O213" s="123"/>
      <c r="P213" s="123"/>
    </row>
    <row r="214" spans="3:16" hidden="1" x14ac:dyDescent="0.3">
      <c r="C214" s="54" t="s">
        <v>98</v>
      </c>
      <c r="D214" s="54"/>
      <c r="E214" s="123"/>
      <c r="F214" s="123"/>
      <c r="G214" s="123"/>
      <c r="H214" s="53"/>
      <c r="I214" s="123"/>
      <c r="J214" s="123"/>
      <c r="K214" s="123"/>
      <c r="L214" s="123"/>
      <c r="M214" s="123"/>
      <c r="N214" s="123"/>
      <c r="O214" s="123"/>
      <c r="P214" s="123"/>
    </row>
    <row r="215" spans="3:16" hidden="1" x14ac:dyDescent="0.3">
      <c r="C215" s="54" t="s">
        <v>97</v>
      </c>
      <c r="D215" s="54"/>
      <c r="E215" s="123"/>
      <c r="F215" s="123"/>
      <c r="G215" s="123"/>
      <c r="H215" s="53"/>
      <c r="I215" s="123"/>
      <c r="J215" s="123"/>
      <c r="K215" s="123"/>
      <c r="L215" s="123"/>
      <c r="M215" s="123"/>
      <c r="N215" s="123"/>
      <c r="O215" s="123"/>
      <c r="P215" s="123"/>
    </row>
    <row r="216" spans="3:16" hidden="1" x14ac:dyDescent="0.3">
      <c r="C216" s="54" t="s">
        <v>96</v>
      </c>
      <c r="D216" s="54"/>
      <c r="E216" s="123"/>
      <c r="F216" s="123"/>
      <c r="G216" s="123"/>
      <c r="H216" s="53"/>
      <c r="I216" s="123"/>
      <c r="J216" s="123"/>
      <c r="K216" s="123"/>
      <c r="L216" s="123"/>
      <c r="M216" s="123"/>
      <c r="N216" s="123"/>
      <c r="O216" s="123"/>
      <c r="P216" s="123"/>
    </row>
    <row r="217" spans="3:16" hidden="1" x14ac:dyDescent="0.3">
      <c r="C217" s="54" t="s">
        <v>95</v>
      </c>
      <c r="D217" s="54"/>
      <c r="E217" s="123"/>
      <c r="F217" s="123"/>
      <c r="G217" s="123"/>
      <c r="H217" s="53"/>
      <c r="I217" s="123"/>
      <c r="J217" s="123"/>
      <c r="K217" s="123"/>
      <c r="L217" s="123"/>
      <c r="M217" s="123"/>
      <c r="N217" s="123"/>
      <c r="O217" s="123"/>
      <c r="P217" s="123"/>
    </row>
    <row r="218" spans="3:16" hidden="1" x14ac:dyDescent="0.3">
      <c r="C218" s="54" t="s">
        <v>94</v>
      </c>
      <c r="D218" s="54"/>
      <c r="E218" s="123"/>
      <c r="F218" s="123"/>
      <c r="G218" s="123"/>
      <c r="H218" s="53"/>
      <c r="I218" s="123"/>
      <c r="J218" s="123"/>
      <c r="K218" s="123"/>
      <c r="L218" s="123"/>
      <c r="M218" s="123"/>
      <c r="N218" s="123"/>
      <c r="O218" s="123"/>
      <c r="P218" s="123"/>
    </row>
    <row r="219" spans="3:16" hidden="1" x14ac:dyDescent="0.3">
      <c r="C219" s="54" t="s">
        <v>93</v>
      </c>
      <c r="D219" s="54"/>
      <c r="E219" s="123"/>
      <c r="F219" s="123"/>
      <c r="G219" s="123"/>
      <c r="H219" s="53"/>
      <c r="I219" s="123"/>
      <c r="J219" s="123"/>
      <c r="K219" s="123"/>
      <c r="L219" s="123"/>
      <c r="M219" s="123"/>
      <c r="N219" s="123"/>
      <c r="O219" s="123"/>
      <c r="P219" s="123"/>
    </row>
    <row r="220" spans="3:16" hidden="1" x14ac:dyDescent="0.3">
      <c r="C220" s="54" t="s">
        <v>92</v>
      </c>
      <c r="D220" s="54"/>
      <c r="E220" s="123"/>
      <c r="F220" s="123"/>
      <c r="G220" s="123"/>
      <c r="H220" s="53"/>
      <c r="I220" s="123"/>
      <c r="J220" s="123"/>
      <c r="K220" s="123"/>
      <c r="L220" s="123"/>
      <c r="M220" s="123"/>
      <c r="N220" s="123"/>
      <c r="O220" s="123"/>
      <c r="P220" s="123"/>
    </row>
    <row r="221" spans="3:16" hidden="1" x14ac:dyDescent="0.3">
      <c r="C221" s="54" t="s">
        <v>91</v>
      </c>
      <c r="D221" s="54"/>
      <c r="E221" s="123"/>
      <c r="F221" s="123"/>
      <c r="G221" s="123"/>
      <c r="H221" s="53"/>
      <c r="I221" s="123"/>
      <c r="J221" s="123"/>
      <c r="K221" s="123"/>
      <c r="L221" s="123"/>
      <c r="M221" s="123"/>
      <c r="N221" s="123"/>
      <c r="O221" s="123"/>
      <c r="P221" s="123"/>
    </row>
    <row r="222" spans="3:16" hidden="1" x14ac:dyDescent="0.3">
      <c r="C222" s="54" t="s">
        <v>90</v>
      </c>
      <c r="D222" s="54"/>
      <c r="E222" s="123"/>
      <c r="F222" s="123"/>
      <c r="G222" s="123"/>
      <c r="H222" s="53"/>
      <c r="I222" s="123"/>
      <c r="J222" s="123"/>
      <c r="K222" s="123"/>
      <c r="L222" s="123"/>
      <c r="M222" s="123"/>
      <c r="N222" s="123"/>
      <c r="O222" s="123"/>
      <c r="P222" s="123"/>
    </row>
    <row r="223" spans="3:16" ht="17.399999999999999" hidden="1" x14ac:dyDescent="0.3">
      <c r="C223" s="54" t="s">
        <v>89</v>
      </c>
      <c r="D223" s="54"/>
      <c r="E223" s="159"/>
      <c r="F223" s="159"/>
      <c r="G223" s="159"/>
      <c r="H223" s="160"/>
      <c r="I223" s="159"/>
      <c r="J223" s="159"/>
      <c r="K223" s="159"/>
      <c r="L223" s="159"/>
      <c r="M223" s="159"/>
      <c r="N223" s="159"/>
      <c r="O223" s="159"/>
      <c r="P223" s="123"/>
    </row>
    <row r="224" spans="3:16" hidden="1" x14ac:dyDescent="0.3">
      <c r="C224" s="54" t="s">
        <v>78</v>
      </c>
      <c r="D224" s="54"/>
      <c r="E224" s="123">
        <f>SUM(E202:E223)</f>
        <v>0</v>
      </c>
      <c r="F224" s="123"/>
      <c r="G224" s="123"/>
      <c r="H224" s="53"/>
      <c r="I224" s="123"/>
      <c r="J224" s="123"/>
      <c r="K224" s="123">
        <f>SUM(K202:K223)</f>
        <v>0</v>
      </c>
      <c r="L224" s="123"/>
      <c r="M224" s="123">
        <f>SUM(M202:M223)</f>
        <v>0</v>
      </c>
      <c r="N224" s="123"/>
      <c r="O224" s="123">
        <f>SUM(O202:O223)</f>
        <v>0</v>
      </c>
      <c r="P224" s="123">
        <f>SUM(P202:P223)</f>
        <v>0</v>
      </c>
    </row>
    <row r="225" spans="3:16" hidden="1" x14ac:dyDescent="0.3"/>
    <row r="226" spans="3:16" hidden="1" x14ac:dyDescent="0.3"/>
    <row r="227" spans="3:16" ht="17.399999999999999" hidden="1" x14ac:dyDescent="0.3">
      <c r="C227" s="139" t="s">
        <v>133</v>
      </c>
      <c r="D227" s="138"/>
      <c r="E227" s="133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1"/>
    </row>
    <row r="228" spans="3:16" ht="22.2" hidden="1" x14ac:dyDescent="0.3">
      <c r="C228" s="130" t="s">
        <v>85</v>
      </c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8"/>
    </row>
    <row r="229" spans="3:16" ht="122.4" hidden="1" x14ac:dyDescent="0.3">
      <c r="C229" s="127" t="s">
        <v>111</v>
      </c>
      <c r="D229" s="126"/>
      <c r="E229" s="111" t="s">
        <v>81</v>
      </c>
      <c r="F229" s="111"/>
      <c r="G229" s="111"/>
      <c r="H229" s="112"/>
      <c r="I229" s="111"/>
      <c r="J229" s="111"/>
      <c r="K229" s="111" t="s">
        <v>81</v>
      </c>
      <c r="L229" s="111"/>
      <c r="M229" s="111" t="s">
        <v>80</v>
      </c>
      <c r="N229" s="111"/>
      <c r="O229" s="111" t="s">
        <v>79</v>
      </c>
      <c r="P229" s="125" t="s">
        <v>78</v>
      </c>
    </row>
    <row r="230" spans="3:16" hidden="1" x14ac:dyDescent="0.3">
      <c r="C230" s="54" t="s">
        <v>110</v>
      </c>
      <c r="D230" s="54"/>
      <c r="E230" s="123"/>
      <c r="F230" s="123"/>
      <c r="G230" s="123"/>
      <c r="H230" s="53"/>
      <c r="I230" s="123"/>
      <c r="J230" s="123"/>
      <c r="K230" s="53"/>
      <c r="L230" s="53"/>
      <c r="M230" s="123"/>
      <c r="N230" s="123"/>
      <c r="O230" s="123"/>
      <c r="P230" s="123"/>
    </row>
    <row r="231" spans="3:16" hidden="1" x14ac:dyDescent="0.3">
      <c r="C231" s="54" t="s">
        <v>109</v>
      </c>
      <c r="D231" s="54"/>
      <c r="E231" s="123"/>
      <c r="F231" s="123"/>
      <c r="G231" s="123"/>
      <c r="H231" s="53"/>
      <c r="I231" s="123"/>
      <c r="J231" s="123"/>
      <c r="K231" s="53"/>
      <c r="L231" s="53"/>
      <c r="M231" s="123"/>
      <c r="N231" s="123"/>
      <c r="O231" s="123"/>
      <c r="P231" s="123"/>
    </row>
    <row r="232" spans="3:16" hidden="1" x14ac:dyDescent="0.3">
      <c r="C232" s="54" t="s">
        <v>108</v>
      </c>
      <c r="D232" s="54"/>
      <c r="E232" s="123"/>
      <c r="F232" s="123"/>
      <c r="G232" s="123"/>
      <c r="H232" s="53"/>
      <c r="I232" s="123"/>
      <c r="J232" s="123"/>
      <c r="K232" s="53"/>
      <c r="L232" s="53"/>
      <c r="M232" s="123"/>
      <c r="N232" s="123"/>
      <c r="O232" s="123"/>
      <c r="P232" s="123"/>
    </row>
    <row r="233" spans="3:16" hidden="1" x14ac:dyDescent="0.3">
      <c r="C233" s="54" t="s">
        <v>107</v>
      </c>
      <c r="D233" s="54"/>
      <c r="E233" s="123"/>
      <c r="F233" s="123"/>
      <c r="G233" s="123"/>
      <c r="H233" s="53"/>
      <c r="I233" s="123"/>
      <c r="J233" s="123"/>
      <c r="K233" s="53"/>
      <c r="L233" s="53"/>
      <c r="M233" s="123"/>
      <c r="N233" s="123"/>
      <c r="O233" s="123"/>
      <c r="P233" s="123"/>
    </row>
    <row r="234" spans="3:16" hidden="1" x14ac:dyDescent="0.3">
      <c r="C234" s="54" t="s">
        <v>106</v>
      </c>
      <c r="D234" s="54"/>
      <c r="E234" s="123"/>
      <c r="F234" s="123"/>
      <c r="G234" s="123"/>
      <c r="H234" s="53"/>
      <c r="I234" s="123"/>
      <c r="J234" s="123"/>
      <c r="K234" s="53"/>
      <c r="L234" s="53"/>
      <c r="M234" s="123"/>
      <c r="N234" s="123"/>
      <c r="O234" s="123"/>
      <c r="P234" s="123"/>
    </row>
    <row r="235" spans="3:16" hidden="1" x14ac:dyDescent="0.3">
      <c r="C235" s="54" t="s">
        <v>105</v>
      </c>
      <c r="D235" s="54"/>
      <c r="E235" s="123"/>
      <c r="F235" s="123"/>
      <c r="G235" s="123"/>
      <c r="H235" s="53"/>
      <c r="I235" s="123"/>
      <c r="J235" s="123"/>
      <c r="K235" s="53"/>
      <c r="L235" s="53"/>
      <c r="M235" s="123"/>
      <c r="N235" s="123"/>
      <c r="O235" s="123"/>
      <c r="P235" s="123"/>
    </row>
    <row r="236" spans="3:16" hidden="1" x14ac:dyDescent="0.3">
      <c r="C236" s="54" t="s">
        <v>104</v>
      </c>
      <c r="D236" s="54"/>
      <c r="E236" s="123"/>
      <c r="F236" s="123"/>
      <c r="G236" s="123"/>
      <c r="H236" s="53"/>
      <c r="I236" s="123"/>
      <c r="J236" s="123"/>
      <c r="K236" s="53"/>
      <c r="L236" s="53"/>
      <c r="M236" s="123"/>
      <c r="N236" s="123"/>
      <c r="O236" s="123"/>
      <c r="P236" s="123"/>
    </row>
    <row r="237" spans="3:16" hidden="1" x14ac:dyDescent="0.3">
      <c r="C237" s="54" t="s">
        <v>103</v>
      </c>
      <c r="D237" s="54"/>
      <c r="E237" s="123"/>
      <c r="F237" s="123"/>
      <c r="G237" s="123"/>
      <c r="H237" s="53"/>
      <c r="I237" s="123"/>
      <c r="J237" s="123"/>
      <c r="K237" s="53"/>
      <c r="L237" s="53"/>
      <c r="M237" s="123"/>
      <c r="N237" s="123"/>
      <c r="O237" s="123"/>
      <c r="P237" s="123"/>
    </row>
    <row r="238" spans="3:16" hidden="1" x14ac:dyDescent="0.3">
      <c r="C238" s="54" t="s">
        <v>102</v>
      </c>
      <c r="D238" s="54"/>
      <c r="E238" s="123"/>
      <c r="F238" s="123"/>
      <c r="G238" s="123"/>
      <c r="H238" s="53"/>
      <c r="I238" s="123"/>
      <c r="J238" s="123"/>
      <c r="K238" s="53"/>
      <c r="L238" s="53"/>
      <c r="M238" s="123"/>
      <c r="N238" s="123"/>
      <c r="O238" s="123"/>
      <c r="P238" s="123"/>
    </row>
    <row r="239" spans="3:16" hidden="1" x14ac:dyDescent="0.3">
      <c r="C239" s="54" t="s">
        <v>101</v>
      </c>
      <c r="D239" s="54"/>
      <c r="E239" s="124"/>
      <c r="F239" s="124"/>
      <c r="G239" s="124"/>
      <c r="H239" s="53"/>
      <c r="I239" s="123"/>
      <c r="J239" s="123"/>
      <c r="K239" s="53"/>
      <c r="L239" s="53"/>
      <c r="M239" s="123"/>
      <c r="N239" s="123"/>
      <c r="O239" s="123"/>
      <c r="P239" s="123"/>
    </row>
    <row r="240" spans="3:16" hidden="1" x14ac:dyDescent="0.3">
      <c r="C240" s="54" t="s">
        <v>100</v>
      </c>
      <c r="D240" s="54"/>
      <c r="E240" s="123"/>
      <c r="F240" s="123"/>
      <c r="G240" s="123"/>
      <c r="H240" s="53"/>
      <c r="I240" s="123"/>
      <c r="J240" s="123"/>
      <c r="K240" s="53"/>
      <c r="L240" s="53"/>
      <c r="M240" s="123"/>
      <c r="N240" s="123"/>
      <c r="O240" s="123"/>
      <c r="P240" s="123"/>
    </row>
    <row r="241" spans="3:16" hidden="1" x14ac:dyDescent="0.3">
      <c r="C241" s="54" t="s">
        <v>99</v>
      </c>
      <c r="D241" s="54"/>
      <c r="E241" s="123"/>
      <c r="F241" s="123"/>
      <c r="G241" s="123"/>
      <c r="H241" s="53"/>
      <c r="I241" s="123"/>
      <c r="J241" s="123"/>
      <c r="K241" s="53"/>
      <c r="L241" s="53"/>
      <c r="M241" s="123"/>
      <c r="N241" s="123"/>
      <c r="O241" s="123"/>
      <c r="P241" s="123"/>
    </row>
    <row r="242" spans="3:16" hidden="1" x14ac:dyDescent="0.3">
      <c r="C242" s="54" t="s">
        <v>98</v>
      </c>
      <c r="D242" s="54"/>
      <c r="E242" s="123"/>
      <c r="F242" s="123"/>
      <c r="G242" s="123"/>
      <c r="H242" s="53"/>
      <c r="I242" s="123"/>
      <c r="J242" s="123"/>
      <c r="K242" s="53"/>
      <c r="L242" s="53"/>
      <c r="M242" s="123"/>
      <c r="N242" s="123"/>
      <c r="O242" s="123"/>
      <c r="P242" s="123"/>
    </row>
    <row r="243" spans="3:16" hidden="1" x14ac:dyDescent="0.3">
      <c r="C243" s="54" t="s">
        <v>97</v>
      </c>
      <c r="D243" s="54"/>
      <c r="E243" s="123"/>
      <c r="F243" s="123"/>
      <c r="G243" s="123"/>
      <c r="H243" s="53"/>
      <c r="I243" s="123"/>
      <c r="J243" s="123"/>
      <c r="K243" s="53"/>
      <c r="L243" s="53"/>
      <c r="M243" s="123"/>
      <c r="N243" s="123"/>
      <c r="O243" s="123"/>
      <c r="P243" s="123"/>
    </row>
    <row r="244" spans="3:16" hidden="1" x14ac:dyDescent="0.3">
      <c r="C244" s="54" t="s">
        <v>96</v>
      </c>
      <c r="D244" s="54"/>
      <c r="E244" s="123"/>
      <c r="F244" s="123"/>
      <c r="G244" s="123"/>
      <c r="H244" s="53"/>
      <c r="I244" s="123"/>
      <c r="J244" s="123"/>
      <c r="K244" s="53"/>
      <c r="L244" s="53"/>
      <c r="M244" s="123"/>
      <c r="N244" s="123"/>
      <c r="O244" s="123"/>
      <c r="P244" s="123"/>
    </row>
    <row r="245" spans="3:16" hidden="1" x14ac:dyDescent="0.3">
      <c r="C245" s="54" t="s">
        <v>95</v>
      </c>
      <c r="D245" s="54"/>
      <c r="E245" s="123"/>
      <c r="F245" s="123"/>
      <c r="G245" s="123"/>
      <c r="H245" s="53"/>
      <c r="I245" s="123"/>
      <c r="J245" s="123"/>
      <c r="K245" s="53"/>
      <c r="L245" s="53"/>
      <c r="M245" s="123"/>
      <c r="N245" s="123"/>
      <c r="O245" s="123"/>
      <c r="P245" s="123"/>
    </row>
    <row r="246" spans="3:16" hidden="1" x14ac:dyDescent="0.3">
      <c r="C246" s="54" t="s">
        <v>94</v>
      </c>
      <c r="D246" s="54"/>
      <c r="E246" s="123"/>
      <c r="F246" s="123"/>
      <c r="G246" s="123"/>
      <c r="H246" s="53"/>
      <c r="I246" s="123"/>
      <c r="J246" s="123"/>
      <c r="K246" s="53"/>
      <c r="L246" s="53"/>
      <c r="M246" s="123"/>
      <c r="N246" s="123"/>
      <c r="O246" s="123"/>
      <c r="P246" s="123"/>
    </row>
    <row r="247" spans="3:16" hidden="1" x14ac:dyDescent="0.3">
      <c r="C247" s="54" t="s">
        <v>93</v>
      </c>
      <c r="D247" s="54"/>
      <c r="E247" s="123"/>
      <c r="F247" s="123"/>
      <c r="G247" s="123"/>
      <c r="H247" s="53"/>
      <c r="I247" s="123"/>
      <c r="J247" s="123"/>
      <c r="K247" s="53"/>
      <c r="L247" s="53"/>
      <c r="M247" s="123"/>
      <c r="N247" s="123"/>
      <c r="O247" s="123"/>
      <c r="P247" s="123"/>
    </row>
    <row r="248" spans="3:16" hidden="1" x14ac:dyDescent="0.3">
      <c r="C248" s="54" t="s">
        <v>92</v>
      </c>
      <c r="D248" s="54"/>
      <c r="E248" s="123"/>
      <c r="F248" s="123"/>
      <c r="G248" s="123"/>
      <c r="H248" s="53"/>
      <c r="I248" s="123"/>
      <c r="J248" s="123"/>
      <c r="K248" s="53"/>
      <c r="L248" s="53"/>
      <c r="M248" s="123"/>
      <c r="N248" s="123"/>
      <c r="O248" s="123"/>
      <c r="P248" s="123"/>
    </row>
    <row r="249" spans="3:16" hidden="1" x14ac:dyDescent="0.3">
      <c r="C249" s="54" t="s">
        <v>91</v>
      </c>
      <c r="D249" s="54"/>
      <c r="E249" s="123"/>
      <c r="F249" s="123"/>
      <c r="G249" s="123"/>
      <c r="H249" s="53"/>
      <c r="I249" s="123"/>
      <c r="J249" s="123"/>
      <c r="K249" s="53"/>
      <c r="L249" s="53"/>
      <c r="M249" s="123"/>
      <c r="N249" s="123"/>
      <c r="O249" s="123"/>
      <c r="P249" s="123"/>
    </row>
    <row r="250" spans="3:16" hidden="1" x14ac:dyDescent="0.3">
      <c r="C250" s="54" t="s">
        <v>90</v>
      </c>
      <c r="D250" s="54"/>
      <c r="E250" s="123"/>
      <c r="F250" s="123"/>
      <c r="G250" s="123"/>
      <c r="H250" s="53"/>
      <c r="I250" s="123"/>
      <c r="J250" s="123"/>
      <c r="K250" s="53"/>
      <c r="L250" s="53"/>
      <c r="M250" s="123"/>
      <c r="N250" s="123"/>
      <c r="O250" s="123"/>
      <c r="P250" s="123"/>
    </row>
    <row r="251" spans="3:16" hidden="1" x14ac:dyDescent="0.3">
      <c r="C251" s="54" t="s">
        <v>89</v>
      </c>
      <c r="D251" s="54"/>
      <c r="E251" s="123"/>
      <c r="F251" s="123"/>
      <c r="G251" s="123"/>
      <c r="H251" s="53"/>
      <c r="I251" s="123"/>
      <c r="J251" s="123"/>
      <c r="K251" s="53"/>
      <c r="L251" s="53"/>
      <c r="M251" s="123"/>
      <c r="N251" s="123"/>
      <c r="O251" s="123"/>
      <c r="P251" s="123"/>
    </row>
    <row r="252" spans="3:16" hidden="1" x14ac:dyDescent="0.3">
      <c r="C252" s="54" t="s">
        <v>78</v>
      </c>
      <c r="D252" s="54"/>
      <c r="E252" s="123">
        <f>SUM(E230:E251)</f>
        <v>0</v>
      </c>
      <c r="F252" s="123"/>
      <c r="G252" s="123"/>
      <c r="H252" s="53"/>
      <c r="I252" s="123"/>
      <c r="J252" s="123"/>
      <c r="K252" s="123">
        <f>SUM(K230:K251)</f>
        <v>0</v>
      </c>
      <c r="L252" s="123"/>
      <c r="M252" s="123">
        <f>SUM(M230:M251)</f>
        <v>0</v>
      </c>
      <c r="N252" s="123"/>
      <c r="O252" s="123">
        <f>SUM(O230:O251)</f>
        <v>0</v>
      </c>
      <c r="P252" s="123">
        <f>SUM(P230:P251)</f>
        <v>0</v>
      </c>
    </row>
    <row r="253" spans="3:16" hidden="1" x14ac:dyDescent="0.3"/>
    <row r="254" spans="3:16" hidden="1" x14ac:dyDescent="0.3"/>
    <row r="255" spans="3:16" ht="20.399999999999999" hidden="1" x14ac:dyDescent="0.3">
      <c r="C255" s="136" t="s">
        <v>132</v>
      </c>
      <c r="D255" s="135"/>
      <c r="E255" s="133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1"/>
    </row>
    <row r="256" spans="3:16" ht="22.2" hidden="1" x14ac:dyDescent="0.3">
      <c r="C256" s="130" t="s">
        <v>85</v>
      </c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8"/>
    </row>
    <row r="257" spans="3:16" ht="122.4" hidden="1" x14ac:dyDescent="0.3">
      <c r="C257" s="127" t="s">
        <v>111</v>
      </c>
      <c r="D257" s="126"/>
      <c r="E257" s="111" t="s">
        <v>81</v>
      </c>
      <c r="F257" s="111"/>
      <c r="G257" s="111"/>
      <c r="H257" s="112"/>
      <c r="I257" s="111"/>
      <c r="J257" s="111"/>
      <c r="K257" s="111" t="s">
        <v>81</v>
      </c>
      <c r="L257" s="111"/>
      <c r="M257" s="111" t="s">
        <v>80</v>
      </c>
      <c r="N257" s="111"/>
      <c r="O257" s="111" t="s">
        <v>79</v>
      </c>
      <c r="P257" s="125" t="s">
        <v>78</v>
      </c>
    </row>
    <row r="258" spans="3:16" hidden="1" x14ac:dyDescent="0.3">
      <c r="C258" s="54" t="s">
        <v>110</v>
      </c>
      <c r="D258" s="54"/>
      <c r="E258" s="123"/>
      <c r="F258" s="123"/>
      <c r="G258" s="123"/>
      <c r="H258" s="53"/>
      <c r="I258" s="123"/>
      <c r="J258" s="123"/>
      <c r="K258" s="53"/>
      <c r="L258" s="53"/>
      <c r="M258" s="123"/>
      <c r="N258" s="123"/>
      <c r="O258" s="53"/>
      <c r="P258" s="123"/>
    </row>
    <row r="259" spans="3:16" hidden="1" x14ac:dyDescent="0.3">
      <c r="C259" s="54" t="s">
        <v>109</v>
      </c>
      <c r="D259" s="54"/>
      <c r="E259" s="123"/>
      <c r="F259" s="123"/>
      <c r="G259" s="123"/>
      <c r="H259" s="53"/>
      <c r="I259" s="123"/>
      <c r="J259" s="123"/>
      <c r="K259" s="53"/>
      <c r="L259" s="53"/>
      <c r="M259" s="123"/>
      <c r="N259" s="123"/>
      <c r="O259" s="53"/>
      <c r="P259" s="123"/>
    </row>
    <row r="260" spans="3:16" hidden="1" x14ac:dyDescent="0.3">
      <c r="C260" s="54" t="s">
        <v>108</v>
      </c>
      <c r="D260" s="54"/>
      <c r="E260" s="123"/>
      <c r="F260" s="123"/>
      <c r="G260" s="123"/>
      <c r="H260" s="53"/>
      <c r="I260" s="123"/>
      <c r="J260" s="123"/>
      <c r="K260" s="53"/>
      <c r="L260" s="53"/>
      <c r="M260" s="123"/>
      <c r="N260" s="123"/>
      <c r="O260" s="53"/>
      <c r="P260" s="123"/>
    </row>
    <row r="261" spans="3:16" hidden="1" x14ac:dyDescent="0.3">
      <c r="C261" s="54" t="s">
        <v>107</v>
      </c>
      <c r="D261" s="54"/>
      <c r="E261" s="123"/>
      <c r="F261" s="123"/>
      <c r="G261" s="123"/>
      <c r="H261" s="53"/>
      <c r="I261" s="123"/>
      <c r="J261" s="123"/>
      <c r="K261" s="53"/>
      <c r="L261" s="53"/>
      <c r="M261" s="123"/>
      <c r="N261" s="123"/>
      <c r="O261" s="53"/>
      <c r="P261" s="123"/>
    </row>
    <row r="262" spans="3:16" hidden="1" x14ac:dyDescent="0.3">
      <c r="C262" s="54" t="s">
        <v>106</v>
      </c>
      <c r="D262" s="54"/>
      <c r="E262" s="123"/>
      <c r="F262" s="123"/>
      <c r="G262" s="123"/>
      <c r="H262" s="53"/>
      <c r="I262" s="123"/>
      <c r="J262" s="123"/>
      <c r="K262" s="53"/>
      <c r="L262" s="53"/>
      <c r="M262" s="123"/>
      <c r="N262" s="123"/>
      <c r="O262" s="53"/>
      <c r="P262" s="123"/>
    </row>
    <row r="263" spans="3:16" hidden="1" x14ac:dyDescent="0.3">
      <c r="C263" s="54" t="s">
        <v>105</v>
      </c>
      <c r="D263" s="54"/>
      <c r="E263" s="123"/>
      <c r="F263" s="123"/>
      <c r="G263" s="123"/>
      <c r="H263" s="53"/>
      <c r="I263" s="123"/>
      <c r="J263" s="123"/>
      <c r="K263" s="53"/>
      <c r="L263" s="53"/>
      <c r="M263" s="123"/>
      <c r="N263" s="123"/>
      <c r="O263" s="53"/>
      <c r="P263" s="123"/>
    </row>
    <row r="264" spans="3:16" hidden="1" x14ac:dyDescent="0.3">
      <c r="C264" s="54" t="s">
        <v>104</v>
      </c>
      <c r="D264" s="54"/>
      <c r="E264" s="123"/>
      <c r="F264" s="123"/>
      <c r="G264" s="123"/>
      <c r="H264" s="53"/>
      <c r="I264" s="123"/>
      <c r="J264" s="123"/>
      <c r="K264" s="53"/>
      <c r="L264" s="53"/>
      <c r="M264" s="123"/>
      <c r="N264" s="123"/>
      <c r="O264" s="53"/>
      <c r="P264" s="123"/>
    </row>
    <row r="265" spans="3:16" hidden="1" x14ac:dyDescent="0.3">
      <c r="C265" s="54" t="s">
        <v>103</v>
      </c>
      <c r="D265" s="54"/>
      <c r="E265" s="123"/>
      <c r="F265" s="123"/>
      <c r="G265" s="123"/>
      <c r="H265" s="53"/>
      <c r="I265" s="123"/>
      <c r="J265" s="123"/>
      <c r="K265" s="53"/>
      <c r="L265" s="53"/>
      <c r="M265" s="123"/>
      <c r="N265" s="123"/>
      <c r="O265" s="53"/>
      <c r="P265" s="123"/>
    </row>
    <row r="266" spans="3:16" hidden="1" x14ac:dyDescent="0.3">
      <c r="C266" s="54" t="s">
        <v>102</v>
      </c>
      <c r="D266" s="54"/>
      <c r="E266" s="123"/>
      <c r="F266" s="123"/>
      <c r="G266" s="123"/>
      <c r="H266" s="53"/>
      <c r="I266" s="123"/>
      <c r="J266" s="123"/>
      <c r="K266" s="53"/>
      <c r="L266" s="53"/>
      <c r="M266" s="123"/>
      <c r="N266" s="123"/>
      <c r="O266" s="53"/>
      <c r="P266" s="123"/>
    </row>
    <row r="267" spans="3:16" hidden="1" x14ac:dyDescent="0.3">
      <c r="C267" s="54" t="s">
        <v>101</v>
      </c>
      <c r="D267" s="54"/>
      <c r="E267" s="123"/>
      <c r="F267" s="123"/>
      <c r="G267" s="123"/>
      <c r="H267" s="53"/>
      <c r="I267" s="123"/>
      <c r="J267" s="123"/>
      <c r="K267" s="53"/>
      <c r="L267" s="53"/>
      <c r="M267" s="123"/>
      <c r="N267" s="123"/>
      <c r="O267" s="53"/>
      <c r="P267" s="123"/>
    </row>
    <row r="268" spans="3:16" hidden="1" x14ac:dyDescent="0.3">
      <c r="C268" s="54" t="s">
        <v>100</v>
      </c>
      <c r="D268" s="54"/>
      <c r="E268" s="123"/>
      <c r="F268" s="123"/>
      <c r="G268" s="123"/>
      <c r="H268" s="53"/>
      <c r="I268" s="123"/>
      <c r="J268" s="123"/>
      <c r="K268" s="53"/>
      <c r="L268" s="53"/>
      <c r="M268" s="123"/>
      <c r="N268" s="123"/>
      <c r="O268" s="53"/>
      <c r="P268" s="123"/>
    </row>
    <row r="269" spans="3:16" hidden="1" x14ac:dyDescent="0.3">
      <c r="C269" s="54" t="s">
        <v>99</v>
      </c>
      <c r="D269" s="54"/>
      <c r="E269" s="123"/>
      <c r="F269" s="123"/>
      <c r="G269" s="123"/>
      <c r="H269" s="53"/>
      <c r="I269" s="123"/>
      <c r="J269" s="123"/>
      <c r="K269" s="53"/>
      <c r="L269" s="53"/>
      <c r="M269" s="123"/>
      <c r="N269" s="123"/>
      <c r="O269" s="53"/>
      <c r="P269" s="123"/>
    </row>
    <row r="270" spans="3:16" hidden="1" x14ac:dyDescent="0.3">
      <c r="C270" s="54" t="s">
        <v>98</v>
      </c>
      <c r="D270" s="54"/>
      <c r="E270" s="123"/>
      <c r="F270" s="123"/>
      <c r="G270" s="123"/>
      <c r="H270" s="53"/>
      <c r="I270" s="123"/>
      <c r="J270" s="123"/>
      <c r="K270" s="53"/>
      <c r="L270" s="53"/>
      <c r="M270" s="123"/>
      <c r="N270" s="123"/>
      <c r="O270" s="53"/>
      <c r="P270" s="123"/>
    </row>
    <row r="271" spans="3:16" hidden="1" x14ac:dyDescent="0.3">
      <c r="C271" s="54" t="s">
        <v>97</v>
      </c>
      <c r="D271" s="54"/>
      <c r="E271" s="123"/>
      <c r="F271" s="123"/>
      <c r="G271" s="123"/>
      <c r="H271" s="53"/>
      <c r="I271" s="123"/>
      <c r="J271" s="123"/>
      <c r="K271" s="53"/>
      <c r="L271" s="53"/>
      <c r="M271" s="123"/>
      <c r="N271" s="123"/>
      <c r="O271" s="53"/>
      <c r="P271" s="123"/>
    </row>
    <row r="272" spans="3:16" hidden="1" x14ac:dyDescent="0.3">
      <c r="C272" s="54" t="s">
        <v>96</v>
      </c>
      <c r="D272" s="54"/>
      <c r="E272" s="123"/>
      <c r="F272" s="123"/>
      <c r="G272" s="123"/>
      <c r="H272" s="53"/>
      <c r="I272" s="123"/>
      <c r="J272" s="123"/>
      <c r="K272" s="53"/>
      <c r="L272" s="53"/>
      <c r="M272" s="123"/>
      <c r="N272" s="123"/>
      <c r="O272" s="53"/>
      <c r="P272" s="123"/>
    </row>
    <row r="273" spans="3:16" hidden="1" x14ac:dyDescent="0.3">
      <c r="C273" s="54" t="s">
        <v>95</v>
      </c>
      <c r="D273" s="54"/>
      <c r="E273" s="123"/>
      <c r="F273" s="123"/>
      <c r="G273" s="123"/>
      <c r="H273" s="53"/>
      <c r="I273" s="123"/>
      <c r="J273" s="123"/>
      <c r="K273" s="53"/>
      <c r="L273" s="53"/>
      <c r="M273" s="123"/>
      <c r="N273" s="123"/>
      <c r="O273" s="53"/>
      <c r="P273" s="123"/>
    </row>
    <row r="274" spans="3:16" hidden="1" x14ac:dyDescent="0.3">
      <c r="C274" s="54" t="s">
        <v>94</v>
      </c>
      <c r="D274" s="54"/>
      <c r="E274" s="123"/>
      <c r="F274" s="123"/>
      <c r="G274" s="123"/>
      <c r="H274" s="53"/>
      <c r="I274" s="123"/>
      <c r="J274" s="123"/>
      <c r="K274" s="53"/>
      <c r="L274" s="53"/>
      <c r="M274" s="123"/>
      <c r="N274" s="123"/>
      <c r="O274" s="53"/>
      <c r="P274" s="123"/>
    </row>
    <row r="275" spans="3:16" hidden="1" x14ac:dyDescent="0.3">
      <c r="C275" s="54" t="s">
        <v>93</v>
      </c>
      <c r="D275" s="54"/>
      <c r="E275" s="123"/>
      <c r="F275" s="123"/>
      <c r="G275" s="123"/>
      <c r="H275" s="53"/>
      <c r="I275" s="123"/>
      <c r="J275" s="123"/>
      <c r="K275" s="53"/>
      <c r="L275" s="53"/>
      <c r="M275" s="123"/>
      <c r="N275" s="123"/>
      <c r="O275" s="53"/>
      <c r="P275" s="123"/>
    </row>
    <row r="276" spans="3:16" hidden="1" x14ac:dyDescent="0.3">
      <c r="C276" s="54" t="s">
        <v>92</v>
      </c>
      <c r="D276" s="54"/>
      <c r="E276" s="123"/>
      <c r="F276" s="123"/>
      <c r="G276" s="123"/>
      <c r="H276" s="53"/>
      <c r="I276" s="123"/>
      <c r="J276" s="123"/>
      <c r="K276" s="53"/>
      <c r="L276" s="53"/>
      <c r="M276" s="123"/>
      <c r="N276" s="123"/>
      <c r="O276" s="53"/>
      <c r="P276" s="123"/>
    </row>
    <row r="277" spans="3:16" hidden="1" x14ac:dyDescent="0.3">
      <c r="C277" s="54" t="s">
        <v>91</v>
      </c>
      <c r="D277" s="54"/>
      <c r="E277" s="123"/>
      <c r="F277" s="123"/>
      <c r="G277" s="123"/>
      <c r="H277" s="53"/>
      <c r="I277" s="123"/>
      <c r="J277" s="123"/>
      <c r="K277" s="53"/>
      <c r="L277" s="53"/>
      <c r="M277" s="123"/>
      <c r="N277" s="123"/>
      <c r="O277" s="53"/>
      <c r="P277" s="123"/>
    </row>
    <row r="278" spans="3:16" hidden="1" x14ac:dyDescent="0.3">
      <c r="C278" s="54" t="s">
        <v>90</v>
      </c>
      <c r="D278" s="54"/>
      <c r="E278" s="123"/>
      <c r="F278" s="123"/>
      <c r="G278" s="123"/>
      <c r="H278" s="53"/>
      <c r="I278" s="123"/>
      <c r="J278" s="123"/>
      <c r="K278" s="53"/>
      <c r="L278" s="53"/>
      <c r="M278" s="123"/>
      <c r="N278" s="123"/>
      <c r="O278" s="53"/>
      <c r="P278" s="123"/>
    </row>
    <row r="279" spans="3:16" hidden="1" x14ac:dyDescent="0.3">
      <c r="C279" s="54" t="s">
        <v>89</v>
      </c>
      <c r="D279" s="54"/>
      <c r="E279" s="123"/>
      <c r="F279" s="123"/>
      <c r="G279" s="123"/>
      <c r="H279" s="53"/>
      <c r="I279" s="123"/>
      <c r="J279" s="123"/>
      <c r="K279" s="53"/>
      <c r="L279" s="53"/>
      <c r="M279" s="123"/>
      <c r="N279" s="123"/>
      <c r="O279" s="53"/>
      <c r="P279" s="123"/>
    </row>
    <row r="280" spans="3:16" hidden="1" x14ac:dyDescent="0.3">
      <c r="C280" s="54" t="s">
        <v>78</v>
      </c>
      <c r="D280" s="54"/>
      <c r="E280" s="123">
        <f>SUM(E258:E279)</f>
        <v>0</v>
      </c>
      <c r="F280" s="123"/>
      <c r="G280" s="123"/>
      <c r="H280" s="53"/>
      <c r="I280" s="123"/>
      <c r="J280" s="123"/>
      <c r="K280" s="123">
        <f>SUM(K258:K279)</f>
        <v>0</v>
      </c>
      <c r="L280" s="123"/>
      <c r="M280" s="123">
        <f>SUM(M258:M279)</f>
        <v>0</v>
      </c>
      <c r="N280" s="123"/>
      <c r="O280" s="123">
        <f>SUM(O258:O279)</f>
        <v>0</v>
      </c>
      <c r="P280" s="123">
        <f>SUM(P258:P279)</f>
        <v>0</v>
      </c>
    </row>
    <row r="281" spans="3:16" hidden="1" x14ac:dyDescent="0.3"/>
    <row r="282" spans="3:16" hidden="1" x14ac:dyDescent="0.3"/>
    <row r="283" spans="3:16" ht="17.399999999999999" hidden="1" x14ac:dyDescent="0.3">
      <c r="C283" s="139" t="s">
        <v>131</v>
      </c>
      <c r="D283" s="138"/>
      <c r="E283" s="133"/>
      <c r="F283" s="132"/>
      <c r="G283" s="132"/>
      <c r="H283" s="132"/>
      <c r="I283" s="132"/>
      <c r="J283" s="132"/>
      <c r="K283" s="132"/>
      <c r="L283" s="132"/>
      <c r="M283" s="132"/>
      <c r="N283" s="132"/>
      <c r="O283" s="132"/>
      <c r="P283" s="131"/>
    </row>
    <row r="284" spans="3:16" ht="22.2" hidden="1" x14ac:dyDescent="0.3">
      <c r="C284" s="130" t="s">
        <v>85</v>
      </c>
      <c r="D284" s="129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8"/>
    </row>
    <row r="285" spans="3:16" ht="122.4" hidden="1" x14ac:dyDescent="0.3">
      <c r="C285" s="127" t="s">
        <v>111</v>
      </c>
      <c r="D285" s="126"/>
      <c r="E285" s="111" t="s">
        <v>81</v>
      </c>
      <c r="F285" s="111"/>
      <c r="G285" s="111"/>
      <c r="H285" s="112"/>
      <c r="I285" s="111"/>
      <c r="J285" s="111"/>
      <c r="K285" s="111" t="s">
        <v>81</v>
      </c>
      <c r="L285" s="111"/>
      <c r="M285" s="111" t="s">
        <v>80</v>
      </c>
      <c r="N285" s="111"/>
      <c r="O285" s="111" t="s">
        <v>79</v>
      </c>
      <c r="P285" s="125" t="s">
        <v>78</v>
      </c>
    </row>
    <row r="286" spans="3:16" hidden="1" x14ac:dyDescent="0.3">
      <c r="C286" s="54" t="s">
        <v>110</v>
      </c>
      <c r="D286" s="54"/>
      <c r="E286" s="123"/>
      <c r="F286" s="123"/>
      <c r="G286" s="123"/>
      <c r="H286" s="53"/>
      <c r="I286" s="123"/>
      <c r="J286" s="123"/>
      <c r="K286" s="123"/>
      <c r="L286" s="123"/>
      <c r="M286" s="123"/>
      <c r="N286" s="123"/>
      <c r="O286" s="123"/>
      <c r="P286" s="123"/>
    </row>
    <row r="287" spans="3:16" hidden="1" x14ac:dyDescent="0.3">
      <c r="C287" s="54" t="s">
        <v>109</v>
      </c>
      <c r="D287" s="54"/>
      <c r="E287" s="123"/>
      <c r="F287" s="123"/>
      <c r="G287" s="123"/>
      <c r="H287" s="53"/>
      <c r="I287" s="123"/>
      <c r="J287" s="123"/>
      <c r="K287" s="123"/>
      <c r="L287" s="123"/>
      <c r="M287" s="123"/>
      <c r="N287" s="123"/>
      <c r="O287" s="123"/>
      <c r="P287" s="123"/>
    </row>
    <row r="288" spans="3:16" hidden="1" x14ac:dyDescent="0.3">
      <c r="C288" s="54" t="s">
        <v>108</v>
      </c>
      <c r="D288" s="54"/>
      <c r="E288" s="123"/>
      <c r="F288" s="123"/>
      <c r="G288" s="123"/>
      <c r="H288" s="53"/>
      <c r="I288" s="123"/>
      <c r="J288" s="123"/>
      <c r="K288" s="123"/>
      <c r="L288" s="123"/>
      <c r="M288" s="123"/>
      <c r="N288" s="123"/>
      <c r="O288" s="123"/>
      <c r="P288" s="123"/>
    </row>
    <row r="289" spans="3:16" hidden="1" x14ac:dyDescent="0.3">
      <c r="C289" s="54" t="s">
        <v>107</v>
      </c>
      <c r="D289" s="54"/>
      <c r="E289" s="123"/>
      <c r="F289" s="123"/>
      <c r="G289" s="123"/>
      <c r="H289" s="53"/>
      <c r="I289" s="123"/>
      <c r="J289" s="123"/>
      <c r="K289" s="123"/>
      <c r="L289" s="123"/>
      <c r="M289" s="123"/>
      <c r="N289" s="123"/>
      <c r="O289" s="123"/>
      <c r="P289" s="123"/>
    </row>
    <row r="290" spans="3:16" hidden="1" x14ac:dyDescent="0.3">
      <c r="C290" s="54" t="s">
        <v>106</v>
      </c>
      <c r="D290" s="54"/>
      <c r="E290" s="123"/>
      <c r="F290" s="123"/>
      <c r="G290" s="123"/>
      <c r="H290" s="53"/>
      <c r="I290" s="123"/>
      <c r="J290" s="123"/>
      <c r="K290" s="123"/>
      <c r="L290" s="123"/>
      <c r="M290" s="123"/>
      <c r="N290" s="123"/>
      <c r="O290" s="123"/>
      <c r="P290" s="123"/>
    </row>
    <row r="291" spans="3:16" hidden="1" x14ac:dyDescent="0.3">
      <c r="C291" s="54" t="s">
        <v>105</v>
      </c>
      <c r="D291" s="54"/>
      <c r="E291" s="123"/>
      <c r="F291" s="123"/>
      <c r="G291" s="123"/>
      <c r="H291" s="53"/>
      <c r="I291" s="123"/>
      <c r="J291" s="123"/>
      <c r="K291" s="123"/>
      <c r="L291" s="123"/>
      <c r="M291" s="123"/>
      <c r="N291" s="123"/>
      <c r="O291" s="123"/>
      <c r="P291" s="123"/>
    </row>
    <row r="292" spans="3:16" hidden="1" x14ac:dyDescent="0.3">
      <c r="C292" s="54" t="s">
        <v>104</v>
      </c>
      <c r="D292" s="54"/>
      <c r="E292" s="123"/>
      <c r="F292" s="123"/>
      <c r="G292" s="123"/>
      <c r="H292" s="53"/>
      <c r="I292" s="123"/>
      <c r="J292" s="123"/>
      <c r="K292" s="123"/>
      <c r="L292" s="123"/>
      <c r="M292" s="123"/>
      <c r="N292" s="123"/>
      <c r="O292" s="123"/>
      <c r="P292" s="123"/>
    </row>
    <row r="293" spans="3:16" hidden="1" x14ac:dyDescent="0.3">
      <c r="C293" s="54" t="s">
        <v>103</v>
      </c>
      <c r="D293" s="54"/>
      <c r="E293" s="123"/>
      <c r="F293" s="123"/>
      <c r="G293" s="123"/>
      <c r="H293" s="53"/>
      <c r="I293" s="123"/>
      <c r="J293" s="123"/>
      <c r="K293" s="123"/>
      <c r="L293" s="123"/>
      <c r="M293" s="123"/>
      <c r="N293" s="123"/>
      <c r="O293" s="123"/>
      <c r="P293" s="123"/>
    </row>
    <row r="294" spans="3:16" hidden="1" x14ac:dyDescent="0.3">
      <c r="C294" s="54" t="s">
        <v>102</v>
      </c>
      <c r="D294" s="54"/>
      <c r="E294" s="123"/>
      <c r="F294" s="123"/>
      <c r="G294" s="123"/>
      <c r="H294" s="53"/>
      <c r="I294" s="123"/>
      <c r="J294" s="123"/>
      <c r="K294" s="123"/>
      <c r="L294" s="123"/>
      <c r="M294" s="123"/>
      <c r="N294" s="123"/>
      <c r="O294" s="123"/>
      <c r="P294" s="123"/>
    </row>
    <row r="295" spans="3:16" hidden="1" x14ac:dyDescent="0.3">
      <c r="C295" s="54" t="s">
        <v>101</v>
      </c>
      <c r="D295" s="54"/>
      <c r="E295" s="123"/>
      <c r="F295" s="123"/>
      <c r="G295" s="123"/>
      <c r="H295" s="53"/>
      <c r="I295" s="123"/>
      <c r="J295" s="123"/>
      <c r="K295" s="123"/>
      <c r="L295" s="123"/>
      <c r="M295" s="123"/>
      <c r="N295" s="123"/>
      <c r="O295" s="123"/>
      <c r="P295" s="123"/>
    </row>
    <row r="296" spans="3:16" hidden="1" x14ac:dyDescent="0.3">
      <c r="C296" s="54" t="s">
        <v>100</v>
      </c>
      <c r="D296" s="54"/>
      <c r="E296" s="123"/>
      <c r="F296" s="123"/>
      <c r="G296" s="123"/>
      <c r="H296" s="53"/>
      <c r="I296" s="123"/>
      <c r="J296" s="123"/>
      <c r="K296" s="123"/>
      <c r="L296" s="123"/>
      <c r="M296" s="123"/>
      <c r="N296" s="123"/>
      <c r="O296" s="123"/>
      <c r="P296" s="123"/>
    </row>
    <row r="297" spans="3:16" hidden="1" x14ac:dyDescent="0.3">
      <c r="C297" s="54" t="s">
        <v>99</v>
      </c>
      <c r="D297" s="54"/>
      <c r="E297" s="123"/>
      <c r="F297" s="123"/>
      <c r="G297" s="123"/>
      <c r="H297" s="53"/>
      <c r="I297" s="123"/>
      <c r="J297" s="123"/>
      <c r="K297" s="123"/>
      <c r="L297" s="123"/>
      <c r="M297" s="123"/>
      <c r="N297" s="123"/>
      <c r="O297" s="123"/>
      <c r="P297" s="123"/>
    </row>
    <row r="298" spans="3:16" hidden="1" x14ac:dyDescent="0.3">
      <c r="C298" s="54" t="s">
        <v>98</v>
      </c>
      <c r="D298" s="54"/>
      <c r="E298" s="123"/>
      <c r="F298" s="123"/>
      <c r="G298" s="123"/>
      <c r="H298" s="53"/>
      <c r="I298" s="123"/>
      <c r="J298" s="123"/>
      <c r="K298" s="123"/>
      <c r="L298" s="123"/>
      <c r="M298" s="123"/>
      <c r="N298" s="123"/>
      <c r="O298" s="123"/>
      <c r="P298" s="123"/>
    </row>
    <row r="299" spans="3:16" hidden="1" x14ac:dyDescent="0.3">
      <c r="C299" s="54" t="s">
        <v>97</v>
      </c>
      <c r="D299" s="54"/>
      <c r="E299" s="123"/>
      <c r="F299" s="123"/>
      <c r="G299" s="123"/>
      <c r="H299" s="53"/>
      <c r="I299" s="123"/>
      <c r="J299" s="123"/>
      <c r="K299" s="123"/>
      <c r="L299" s="123"/>
      <c r="M299" s="123"/>
      <c r="N299" s="123"/>
      <c r="O299" s="123"/>
      <c r="P299" s="123"/>
    </row>
    <row r="300" spans="3:16" hidden="1" x14ac:dyDescent="0.3">
      <c r="C300" s="54" t="s">
        <v>96</v>
      </c>
      <c r="D300" s="54"/>
      <c r="E300" s="123"/>
      <c r="F300" s="123"/>
      <c r="G300" s="123"/>
      <c r="H300" s="53"/>
      <c r="I300" s="123"/>
      <c r="J300" s="123"/>
      <c r="K300" s="123"/>
      <c r="L300" s="123"/>
      <c r="M300" s="123"/>
      <c r="N300" s="123"/>
      <c r="O300" s="123"/>
      <c r="P300" s="123"/>
    </row>
    <row r="301" spans="3:16" hidden="1" x14ac:dyDescent="0.3">
      <c r="C301" s="54" t="s">
        <v>95</v>
      </c>
      <c r="D301" s="54"/>
      <c r="E301" s="123"/>
      <c r="F301" s="123"/>
      <c r="G301" s="123"/>
      <c r="H301" s="53"/>
      <c r="I301" s="123"/>
      <c r="J301" s="123"/>
      <c r="K301" s="123"/>
      <c r="L301" s="123"/>
      <c r="M301" s="123"/>
      <c r="N301" s="123"/>
      <c r="O301" s="123"/>
      <c r="P301" s="123"/>
    </row>
    <row r="302" spans="3:16" hidden="1" x14ac:dyDescent="0.3">
      <c r="C302" s="54" t="s">
        <v>94</v>
      </c>
      <c r="D302" s="54"/>
      <c r="E302" s="123"/>
      <c r="F302" s="123"/>
      <c r="G302" s="123"/>
      <c r="H302" s="53"/>
      <c r="I302" s="123"/>
      <c r="J302" s="123"/>
      <c r="K302" s="123"/>
      <c r="L302" s="123"/>
      <c r="M302" s="123"/>
      <c r="N302" s="123"/>
      <c r="O302" s="123"/>
      <c r="P302" s="123"/>
    </row>
    <row r="303" spans="3:16" hidden="1" x14ac:dyDescent="0.3">
      <c r="C303" s="54" t="s">
        <v>93</v>
      </c>
      <c r="D303" s="54"/>
      <c r="E303" s="123"/>
      <c r="F303" s="123"/>
      <c r="G303" s="123"/>
      <c r="H303" s="53"/>
      <c r="I303" s="123"/>
      <c r="J303" s="123"/>
      <c r="K303" s="123"/>
      <c r="L303" s="123"/>
      <c r="M303" s="123"/>
      <c r="N303" s="123"/>
      <c r="O303" s="123"/>
      <c r="P303" s="123"/>
    </row>
    <row r="304" spans="3:16" hidden="1" x14ac:dyDescent="0.3">
      <c r="C304" s="54" t="s">
        <v>92</v>
      </c>
      <c r="D304" s="54"/>
      <c r="E304" s="123"/>
      <c r="F304" s="123"/>
      <c r="G304" s="123"/>
      <c r="H304" s="53"/>
      <c r="I304" s="123"/>
      <c r="J304" s="123"/>
      <c r="K304" s="123"/>
      <c r="L304" s="123"/>
      <c r="M304" s="123"/>
      <c r="N304" s="123"/>
      <c r="O304" s="123"/>
      <c r="P304" s="123"/>
    </row>
    <row r="305" spans="3:16" hidden="1" x14ac:dyDescent="0.3">
      <c r="C305" s="54" t="s">
        <v>91</v>
      </c>
      <c r="D305" s="54"/>
      <c r="E305" s="123"/>
      <c r="F305" s="123"/>
      <c r="G305" s="123"/>
      <c r="H305" s="53"/>
      <c r="I305" s="123"/>
      <c r="J305" s="123"/>
      <c r="K305" s="123"/>
      <c r="L305" s="123"/>
      <c r="M305" s="123"/>
      <c r="N305" s="123"/>
      <c r="O305" s="123"/>
      <c r="P305" s="123"/>
    </row>
    <row r="306" spans="3:16" hidden="1" x14ac:dyDescent="0.3">
      <c r="C306" s="54" t="s">
        <v>90</v>
      </c>
      <c r="D306" s="54"/>
      <c r="E306" s="123"/>
      <c r="F306" s="123"/>
      <c r="G306" s="123"/>
      <c r="H306" s="53"/>
      <c r="I306" s="123"/>
      <c r="J306" s="123"/>
      <c r="K306" s="123"/>
      <c r="L306" s="123"/>
      <c r="M306" s="123"/>
      <c r="N306" s="123"/>
      <c r="O306" s="123"/>
      <c r="P306" s="123"/>
    </row>
    <row r="307" spans="3:16" hidden="1" x14ac:dyDescent="0.3">
      <c r="C307" s="54" t="s">
        <v>89</v>
      </c>
      <c r="D307" s="54"/>
      <c r="E307" s="123"/>
      <c r="F307" s="123"/>
      <c r="G307" s="123"/>
      <c r="H307" s="53"/>
      <c r="I307" s="123"/>
      <c r="J307" s="123"/>
      <c r="K307" s="123"/>
      <c r="L307" s="123"/>
      <c r="M307" s="123"/>
      <c r="N307" s="123"/>
      <c r="O307" s="123"/>
      <c r="P307" s="123"/>
    </row>
    <row r="308" spans="3:16" hidden="1" x14ac:dyDescent="0.3">
      <c r="C308" s="54" t="s">
        <v>78</v>
      </c>
      <c r="D308" s="54"/>
      <c r="E308" s="123">
        <f>SUM(E286:E307)</f>
        <v>0</v>
      </c>
      <c r="F308" s="123"/>
      <c r="G308" s="123"/>
      <c r="H308" s="53"/>
      <c r="I308" s="123"/>
      <c r="J308" s="123"/>
      <c r="K308" s="123">
        <f>SUM(K286:K307)</f>
        <v>0</v>
      </c>
      <c r="L308" s="123"/>
      <c r="M308" s="123">
        <f>SUM(M286:M307)</f>
        <v>0</v>
      </c>
      <c r="N308" s="123"/>
      <c r="O308" s="123">
        <f>SUM(O286:O307)</f>
        <v>0</v>
      </c>
      <c r="P308" s="123">
        <f>SUM(P286:P307)</f>
        <v>0</v>
      </c>
    </row>
    <row r="309" spans="3:16" hidden="1" x14ac:dyDescent="0.3"/>
    <row r="310" spans="3:16" hidden="1" x14ac:dyDescent="0.3"/>
    <row r="311" spans="3:16" ht="20.399999999999999" hidden="1" x14ac:dyDescent="0.3">
      <c r="C311" s="136" t="s">
        <v>130</v>
      </c>
      <c r="D311" s="135"/>
      <c r="E311" s="133"/>
      <c r="F311" s="132"/>
      <c r="G311" s="132"/>
      <c r="H311" s="132"/>
      <c r="I311" s="132"/>
      <c r="J311" s="132"/>
      <c r="K311" s="132"/>
      <c r="L311" s="132"/>
      <c r="M311" s="132"/>
      <c r="N311" s="132"/>
      <c r="O311" s="132"/>
      <c r="P311" s="131"/>
    </row>
    <row r="312" spans="3:16" ht="22.2" hidden="1" x14ac:dyDescent="0.3">
      <c r="C312" s="130" t="s">
        <v>85</v>
      </c>
      <c r="D312" s="129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8"/>
    </row>
    <row r="313" spans="3:16" ht="122.4" hidden="1" x14ac:dyDescent="0.3">
      <c r="C313" s="127" t="s">
        <v>111</v>
      </c>
      <c r="D313" s="126"/>
      <c r="E313" s="111" t="s">
        <v>81</v>
      </c>
      <c r="F313" s="111"/>
      <c r="G313" s="111"/>
      <c r="H313" s="112"/>
      <c r="I313" s="111"/>
      <c r="J313" s="111"/>
      <c r="K313" s="111" t="s">
        <v>81</v>
      </c>
      <c r="L313" s="111"/>
      <c r="M313" s="111" t="s">
        <v>80</v>
      </c>
      <c r="N313" s="111"/>
      <c r="O313" s="111" t="s">
        <v>79</v>
      </c>
      <c r="P313" s="125" t="s">
        <v>78</v>
      </c>
    </row>
    <row r="314" spans="3:16" hidden="1" x14ac:dyDescent="0.3">
      <c r="C314" s="54" t="s">
        <v>110</v>
      </c>
      <c r="D314" s="54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123"/>
    </row>
    <row r="315" spans="3:16" hidden="1" x14ac:dyDescent="0.3">
      <c r="C315" s="54" t="s">
        <v>109</v>
      </c>
      <c r="D315" s="54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123"/>
    </row>
    <row r="316" spans="3:16" hidden="1" x14ac:dyDescent="0.3">
      <c r="C316" s="54" t="s">
        <v>108</v>
      </c>
      <c r="D316" s="54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123"/>
    </row>
    <row r="317" spans="3:16" hidden="1" x14ac:dyDescent="0.3">
      <c r="C317" s="54" t="s">
        <v>107</v>
      </c>
      <c r="D317" s="54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123"/>
    </row>
    <row r="318" spans="3:16" hidden="1" x14ac:dyDescent="0.3">
      <c r="C318" s="54" t="s">
        <v>106</v>
      </c>
      <c r="D318" s="54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123"/>
    </row>
    <row r="319" spans="3:16" hidden="1" x14ac:dyDescent="0.3">
      <c r="C319" s="54" t="s">
        <v>105</v>
      </c>
      <c r="D319" s="54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123"/>
    </row>
    <row r="320" spans="3:16" hidden="1" x14ac:dyDescent="0.3">
      <c r="C320" s="54" t="s">
        <v>104</v>
      </c>
      <c r="D320" s="54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123"/>
    </row>
    <row r="321" spans="3:16" hidden="1" x14ac:dyDescent="0.3">
      <c r="C321" s="54" t="s">
        <v>103</v>
      </c>
      <c r="D321" s="54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123"/>
    </row>
    <row r="322" spans="3:16" hidden="1" x14ac:dyDescent="0.3">
      <c r="C322" s="54" t="s">
        <v>102</v>
      </c>
      <c r="D322" s="54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123"/>
    </row>
    <row r="323" spans="3:16" hidden="1" x14ac:dyDescent="0.3">
      <c r="C323" s="54" t="s">
        <v>101</v>
      </c>
      <c r="D323" s="54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123"/>
    </row>
    <row r="324" spans="3:16" hidden="1" x14ac:dyDescent="0.3">
      <c r="C324" s="54" t="s">
        <v>100</v>
      </c>
      <c r="D324" s="54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123"/>
    </row>
    <row r="325" spans="3:16" hidden="1" x14ac:dyDescent="0.3">
      <c r="C325" s="54" t="s">
        <v>99</v>
      </c>
      <c r="D325" s="54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123"/>
    </row>
    <row r="326" spans="3:16" hidden="1" x14ac:dyDescent="0.3">
      <c r="C326" s="54" t="s">
        <v>98</v>
      </c>
      <c r="D326" s="54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123"/>
    </row>
    <row r="327" spans="3:16" hidden="1" x14ac:dyDescent="0.3">
      <c r="C327" s="54" t="s">
        <v>97</v>
      </c>
      <c r="D327" s="54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123"/>
    </row>
    <row r="328" spans="3:16" hidden="1" x14ac:dyDescent="0.3">
      <c r="C328" s="54" t="s">
        <v>96</v>
      </c>
      <c r="D328" s="54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123"/>
    </row>
    <row r="329" spans="3:16" hidden="1" x14ac:dyDescent="0.3">
      <c r="C329" s="54" t="s">
        <v>95</v>
      </c>
      <c r="D329" s="54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123"/>
    </row>
    <row r="330" spans="3:16" hidden="1" x14ac:dyDescent="0.3">
      <c r="C330" s="54" t="s">
        <v>94</v>
      </c>
      <c r="D330" s="54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123"/>
    </row>
    <row r="331" spans="3:16" hidden="1" x14ac:dyDescent="0.3">
      <c r="C331" s="54" t="s">
        <v>93</v>
      </c>
      <c r="D331" s="54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123"/>
    </row>
    <row r="332" spans="3:16" hidden="1" x14ac:dyDescent="0.3">
      <c r="C332" s="54" t="s">
        <v>92</v>
      </c>
      <c r="D332" s="54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123"/>
    </row>
    <row r="333" spans="3:16" hidden="1" x14ac:dyDescent="0.3">
      <c r="C333" s="54" t="s">
        <v>91</v>
      </c>
      <c r="D333" s="54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123"/>
    </row>
    <row r="334" spans="3:16" hidden="1" x14ac:dyDescent="0.3">
      <c r="C334" s="54" t="s">
        <v>90</v>
      </c>
      <c r="D334" s="54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123"/>
    </row>
    <row r="335" spans="3:16" hidden="1" x14ac:dyDescent="0.3">
      <c r="C335" s="54" t="s">
        <v>89</v>
      </c>
      <c r="D335" s="54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123"/>
    </row>
    <row r="336" spans="3:16" hidden="1" x14ac:dyDescent="0.3">
      <c r="C336" s="54" t="s">
        <v>78</v>
      </c>
      <c r="D336" s="54"/>
      <c r="E336" s="123">
        <f>SUM(E314:E335)</f>
        <v>0</v>
      </c>
      <c r="F336" s="123"/>
      <c r="G336" s="123"/>
      <c r="H336" s="53"/>
      <c r="I336" s="123"/>
      <c r="J336" s="123"/>
      <c r="K336" s="123">
        <f>SUM(K314:K335)</f>
        <v>0</v>
      </c>
      <c r="L336" s="123"/>
      <c r="M336" s="123">
        <f>SUM(M314:M335)</f>
        <v>0</v>
      </c>
      <c r="N336" s="123"/>
      <c r="O336" s="123">
        <f>SUM(O314:O335)</f>
        <v>0</v>
      </c>
      <c r="P336" s="123">
        <f>SUM(P314:P335)</f>
        <v>0</v>
      </c>
    </row>
    <row r="337" spans="3:16" hidden="1" x14ac:dyDescent="0.3"/>
    <row r="338" spans="3:16" hidden="1" x14ac:dyDescent="0.3"/>
    <row r="339" spans="3:16" ht="20.399999999999999" hidden="1" x14ac:dyDescent="0.3">
      <c r="C339" s="136" t="s">
        <v>129</v>
      </c>
      <c r="D339" s="135"/>
      <c r="E339" s="133"/>
      <c r="F339" s="132"/>
      <c r="G339" s="132"/>
      <c r="H339" s="132"/>
      <c r="I339" s="132"/>
      <c r="J339" s="132"/>
      <c r="K339" s="132"/>
      <c r="L339" s="132"/>
      <c r="M339" s="132"/>
      <c r="N339" s="132"/>
      <c r="O339" s="132"/>
      <c r="P339" s="131"/>
    </row>
    <row r="340" spans="3:16" ht="22.2" hidden="1" x14ac:dyDescent="0.3">
      <c r="C340" s="130" t="s">
        <v>85</v>
      </c>
      <c r="D340" s="129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8"/>
    </row>
    <row r="341" spans="3:16" ht="122.4" hidden="1" x14ac:dyDescent="0.3">
      <c r="C341" s="127" t="s">
        <v>111</v>
      </c>
      <c r="D341" s="126"/>
      <c r="E341" s="111" t="s">
        <v>81</v>
      </c>
      <c r="F341" s="111"/>
      <c r="G341" s="111"/>
      <c r="H341" s="112"/>
      <c r="I341" s="111"/>
      <c r="J341" s="111"/>
      <c r="K341" s="111" t="s">
        <v>81</v>
      </c>
      <c r="L341" s="111"/>
      <c r="M341" s="111" t="s">
        <v>80</v>
      </c>
      <c r="N341" s="111"/>
      <c r="O341" s="111" t="s">
        <v>79</v>
      </c>
      <c r="P341" s="125" t="s">
        <v>78</v>
      </c>
    </row>
    <row r="342" spans="3:16" hidden="1" x14ac:dyDescent="0.3">
      <c r="C342" s="54" t="s">
        <v>110</v>
      </c>
      <c r="D342" s="54"/>
      <c r="E342" s="123"/>
      <c r="F342" s="123"/>
      <c r="G342" s="123"/>
      <c r="H342" s="53"/>
      <c r="I342" s="123"/>
      <c r="J342" s="123"/>
      <c r="K342" s="123"/>
      <c r="L342" s="123"/>
      <c r="M342" s="123"/>
      <c r="N342" s="123"/>
      <c r="O342" s="123"/>
      <c r="P342" s="123"/>
    </row>
    <row r="343" spans="3:16" hidden="1" x14ac:dyDescent="0.3">
      <c r="C343" s="54" t="s">
        <v>109</v>
      </c>
      <c r="D343" s="54"/>
      <c r="E343" s="123"/>
      <c r="F343" s="123"/>
      <c r="G343" s="123"/>
      <c r="H343" s="53"/>
      <c r="I343" s="123"/>
      <c r="J343" s="123"/>
      <c r="K343" s="123"/>
      <c r="L343" s="123"/>
      <c r="M343" s="123"/>
      <c r="N343" s="123"/>
      <c r="O343" s="123"/>
      <c r="P343" s="123"/>
    </row>
    <row r="344" spans="3:16" hidden="1" x14ac:dyDescent="0.3">
      <c r="C344" s="54" t="s">
        <v>108</v>
      </c>
      <c r="D344" s="54"/>
      <c r="E344" s="123"/>
      <c r="F344" s="123"/>
      <c r="G344" s="123"/>
      <c r="H344" s="53"/>
      <c r="I344" s="123"/>
      <c r="J344" s="123"/>
      <c r="K344" s="123"/>
      <c r="L344" s="123"/>
      <c r="M344" s="123"/>
      <c r="N344" s="123"/>
      <c r="O344" s="123"/>
      <c r="P344" s="123"/>
    </row>
    <row r="345" spans="3:16" hidden="1" x14ac:dyDescent="0.3">
      <c r="C345" s="54" t="s">
        <v>107</v>
      </c>
      <c r="D345" s="54"/>
      <c r="E345" s="123"/>
      <c r="F345" s="123"/>
      <c r="G345" s="123"/>
      <c r="H345" s="53"/>
      <c r="I345" s="123"/>
      <c r="J345" s="123"/>
      <c r="K345" s="123"/>
      <c r="L345" s="123"/>
      <c r="M345" s="123"/>
      <c r="N345" s="123"/>
      <c r="O345" s="123"/>
      <c r="P345" s="123"/>
    </row>
    <row r="346" spans="3:16" hidden="1" x14ac:dyDescent="0.3">
      <c r="C346" s="54" t="s">
        <v>106</v>
      </c>
      <c r="D346" s="54"/>
      <c r="E346" s="123"/>
      <c r="F346" s="123"/>
      <c r="G346" s="123"/>
      <c r="H346" s="53"/>
      <c r="I346" s="123"/>
      <c r="J346" s="123"/>
      <c r="K346" s="123"/>
      <c r="L346" s="123"/>
      <c r="M346" s="123"/>
      <c r="N346" s="123"/>
      <c r="O346" s="123"/>
      <c r="P346" s="123"/>
    </row>
    <row r="347" spans="3:16" hidden="1" x14ac:dyDescent="0.3">
      <c r="C347" s="54" t="s">
        <v>105</v>
      </c>
      <c r="D347" s="54"/>
      <c r="E347" s="123"/>
      <c r="F347" s="123"/>
      <c r="G347" s="123"/>
      <c r="H347" s="53"/>
      <c r="I347" s="123"/>
      <c r="J347" s="123"/>
      <c r="K347" s="123"/>
      <c r="L347" s="123"/>
      <c r="M347" s="123"/>
      <c r="N347" s="123"/>
      <c r="O347" s="123"/>
      <c r="P347" s="123"/>
    </row>
    <row r="348" spans="3:16" hidden="1" x14ac:dyDescent="0.3">
      <c r="C348" s="54" t="s">
        <v>104</v>
      </c>
      <c r="D348" s="54"/>
      <c r="E348" s="123"/>
      <c r="F348" s="123"/>
      <c r="G348" s="123"/>
      <c r="H348" s="53"/>
      <c r="I348" s="123"/>
      <c r="J348" s="123"/>
      <c r="K348" s="123"/>
      <c r="L348" s="123"/>
      <c r="M348" s="123"/>
      <c r="N348" s="123"/>
      <c r="O348" s="123"/>
      <c r="P348" s="123"/>
    </row>
    <row r="349" spans="3:16" hidden="1" x14ac:dyDescent="0.3">
      <c r="C349" s="54" t="s">
        <v>103</v>
      </c>
      <c r="D349" s="54"/>
      <c r="E349" s="123"/>
      <c r="F349" s="123"/>
      <c r="G349" s="123"/>
      <c r="H349" s="53"/>
      <c r="I349" s="123"/>
      <c r="J349" s="123"/>
      <c r="K349" s="123"/>
      <c r="L349" s="123"/>
      <c r="M349" s="123"/>
      <c r="N349" s="123"/>
      <c r="O349" s="123"/>
      <c r="P349" s="123"/>
    </row>
    <row r="350" spans="3:16" hidden="1" x14ac:dyDescent="0.3">
      <c r="C350" s="54" t="s">
        <v>102</v>
      </c>
      <c r="D350" s="54"/>
      <c r="E350" s="123"/>
      <c r="F350" s="123"/>
      <c r="G350" s="123"/>
      <c r="H350" s="53"/>
      <c r="I350" s="123"/>
      <c r="J350" s="123"/>
      <c r="K350" s="123"/>
      <c r="L350" s="123"/>
      <c r="M350" s="123"/>
      <c r="N350" s="123"/>
      <c r="O350" s="123"/>
      <c r="P350" s="123"/>
    </row>
    <row r="351" spans="3:16" hidden="1" x14ac:dyDescent="0.3">
      <c r="C351" s="54" t="s">
        <v>101</v>
      </c>
      <c r="D351" s="54"/>
      <c r="E351" s="123"/>
      <c r="F351" s="123"/>
      <c r="G351" s="123"/>
      <c r="H351" s="53"/>
      <c r="I351" s="123"/>
      <c r="J351" s="123"/>
      <c r="K351" s="123"/>
      <c r="L351" s="123"/>
      <c r="M351" s="123"/>
      <c r="N351" s="123"/>
      <c r="O351" s="123"/>
      <c r="P351" s="123"/>
    </row>
    <row r="352" spans="3:16" hidden="1" x14ac:dyDescent="0.3">
      <c r="C352" s="54" t="s">
        <v>100</v>
      </c>
      <c r="D352" s="54"/>
      <c r="E352" s="123"/>
      <c r="F352" s="123"/>
      <c r="G352" s="123"/>
      <c r="H352" s="53"/>
      <c r="I352" s="123"/>
      <c r="J352" s="123"/>
      <c r="K352" s="123"/>
      <c r="L352" s="123"/>
      <c r="M352" s="123"/>
      <c r="N352" s="123"/>
      <c r="O352" s="123"/>
      <c r="P352" s="123"/>
    </row>
    <row r="353" spans="3:16" hidden="1" x14ac:dyDescent="0.3">
      <c r="C353" s="54" t="s">
        <v>99</v>
      </c>
      <c r="D353" s="54"/>
      <c r="E353" s="123"/>
      <c r="F353" s="123"/>
      <c r="G353" s="123"/>
      <c r="H353" s="53"/>
      <c r="I353" s="123"/>
      <c r="J353" s="123"/>
      <c r="K353" s="123"/>
      <c r="L353" s="123"/>
      <c r="M353" s="123"/>
      <c r="N353" s="123"/>
      <c r="O353" s="123"/>
      <c r="P353" s="123"/>
    </row>
    <row r="354" spans="3:16" hidden="1" x14ac:dyDescent="0.3">
      <c r="C354" s="54" t="s">
        <v>98</v>
      </c>
      <c r="D354" s="54"/>
      <c r="E354" s="123"/>
      <c r="F354" s="123"/>
      <c r="G354" s="123"/>
      <c r="H354" s="53"/>
      <c r="I354" s="123"/>
      <c r="J354" s="123"/>
      <c r="K354" s="123"/>
      <c r="L354" s="123"/>
      <c r="M354" s="123"/>
      <c r="N354" s="123"/>
      <c r="O354" s="123"/>
      <c r="P354" s="123"/>
    </row>
    <row r="355" spans="3:16" hidden="1" x14ac:dyDescent="0.3">
      <c r="C355" s="54" t="s">
        <v>97</v>
      </c>
      <c r="D355" s="54"/>
      <c r="E355" s="123"/>
      <c r="F355" s="123"/>
      <c r="G355" s="123"/>
      <c r="H355" s="53"/>
      <c r="I355" s="123"/>
      <c r="J355" s="123"/>
      <c r="K355" s="123"/>
      <c r="L355" s="123"/>
      <c r="M355" s="123"/>
      <c r="N355" s="123"/>
      <c r="O355" s="123"/>
      <c r="P355" s="123"/>
    </row>
    <row r="356" spans="3:16" hidden="1" x14ac:dyDescent="0.3">
      <c r="C356" s="54" t="s">
        <v>96</v>
      </c>
      <c r="D356" s="54"/>
      <c r="E356" s="123"/>
      <c r="F356" s="123"/>
      <c r="G356" s="123"/>
      <c r="H356" s="53"/>
      <c r="I356" s="123"/>
      <c r="J356" s="123"/>
      <c r="K356" s="123"/>
      <c r="L356" s="123"/>
      <c r="M356" s="123"/>
      <c r="N356" s="123"/>
      <c r="O356" s="123"/>
      <c r="P356" s="123"/>
    </row>
    <row r="357" spans="3:16" hidden="1" x14ac:dyDescent="0.3">
      <c r="C357" s="54" t="s">
        <v>95</v>
      </c>
      <c r="D357" s="54"/>
      <c r="E357" s="123"/>
      <c r="F357" s="123"/>
      <c r="G357" s="123"/>
      <c r="H357" s="53"/>
      <c r="I357" s="123"/>
      <c r="J357" s="123"/>
      <c r="K357" s="123"/>
      <c r="L357" s="123"/>
      <c r="M357" s="123"/>
      <c r="N357" s="123"/>
      <c r="O357" s="123"/>
      <c r="P357" s="123"/>
    </row>
    <row r="358" spans="3:16" hidden="1" x14ac:dyDescent="0.3">
      <c r="C358" s="54" t="s">
        <v>94</v>
      </c>
      <c r="D358" s="54"/>
      <c r="E358" s="123"/>
      <c r="F358" s="123"/>
      <c r="G358" s="123"/>
      <c r="H358" s="53"/>
      <c r="I358" s="123"/>
      <c r="J358" s="123"/>
      <c r="K358" s="123"/>
      <c r="L358" s="123"/>
      <c r="M358" s="123"/>
      <c r="N358" s="123"/>
      <c r="O358" s="123"/>
      <c r="P358" s="123"/>
    </row>
    <row r="359" spans="3:16" hidden="1" x14ac:dyDescent="0.3">
      <c r="C359" s="54" t="s">
        <v>93</v>
      </c>
      <c r="D359" s="54"/>
      <c r="E359" s="123"/>
      <c r="F359" s="123"/>
      <c r="G359" s="123"/>
      <c r="H359" s="53"/>
      <c r="I359" s="123"/>
      <c r="J359" s="123"/>
      <c r="K359" s="123"/>
      <c r="L359" s="123"/>
      <c r="M359" s="123"/>
      <c r="N359" s="123"/>
      <c r="O359" s="123"/>
      <c r="P359" s="123"/>
    </row>
    <row r="360" spans="3:16" hidden="1" x14ac:dyDescent="0.3">
      <c r="C360" s="54" t="s">
        <v>92</v>
      </c>
      <c r="D360" s="54"/>
      <c r="E360" s="123"/>
      <c r="F360" s="123"/>
      <c r="G360" s="123"/>
      <c r="H360" s="53"/>
      <c r="I360" s="123"/>
      <c r="J360" s="123"/>
      <c r="K360" s="123"/>
      <c r="L360" s="123"/>
      <c r="M360" s="123"/>
      <c r="N360" s="123"/>
      <c r="O360" s="123"/>
      <c r="P360" s="123"/>
    </row>
    <row r="361" spans="3:16" hidden="1" x14ac:dyDescent="0.3">
      <c r="C361" s="54" t="s">
        <v>91</v>
      </c>
      <c r="D361" s="54"/>
      <c r="E361" s="123"/>
      <c r="F361" s="123"/>
      <c r="G361" s="123"/>
      <c r="H361" s="53"/>
      <c r="I361" s="123"/>
      <c r="J361" s="123"/>
      <c r="K361" s="123"/>
      <c r="L361" s="123"/>
      <c r="M361" s="123"/>
      <c r="N361" s="123"/>
      <c r="O361" s="123"/>
      <c r="P361" s="123"/>
    </row>
    <row r="362" spans="3:16" hidden="1" x14ac:dyDescent="0.3">
      <c r="C362" s="54" t="s">
        <v>90</v>
      </c>
      <c r="D362" s="54"/>
      <c r="E362" s="123"/>
      <c r="F362" s="123"/>
      <c r="G362" s="123"/>
      <c r="H362" s="53"/>
      <c r="I362" s="123"/>
      <c r="J362" s="123"/>
      <c r="K362" s="123"/>
      <c r="L362" s="123"/>
      <c r="M362" s="123"/>
      <c r="N362" s="123"/>
      <c r="O362" s="123"/>
      <c r="P362" s="123"/>
    </row>
    <row r="363" spans="3:16" hidden="1" x14ac:dyDescent="0.3">
      <c r="C363" s="54" t="s">
        <v>89</v>
      </c>
      <c r="D363" s="54"/>
      <c r="E363" s="123"/>
      <c r="F363" s="123"/>
      <c r="G363" s="123"/>
      <c r="H363" s="53"/>
      <c r="I363" s="123"/>
      <c r="J363" s="123"/>
      <c r="K363" s="123"/>
      <c r="L363" s="123"/>
      <c r="M363" s="123"/>
      <c r="N363" s="123"/>
      <c r="O363" s="123"/>
      <c r="P363" s="123"/>
    </row>
    <row r="364" spans="3:16" hidden="1" x14ac:dyDescent="0.3">
      <c r="C364" s="54" t="s">
        <v>78</v>
      </c>
      <c r="D364" s="54"/>
      <c r="E364" s="123">
        <f>SUM(E342:E363)</f>
        <v>0</v>
      </c>
      <c r="F364" s="123"/>
      <c r="G364" s="123"/>
      <c r="H364" s="53"/>
      <c r="I364" s="123"/>
      <c r="J364" s="123"/>
      <c r="K364" s="123">
        <f>SUM(K342:K363)</f>
        <v>0</v>
      </c>
      <c r="L364" s="123"/>
      <c r="M364" s="123">
        <f>SUM(M342:M363)</f>
        <v>0</v>
      </c>
      <c r="N364" s="123"/>
      <c r="O364" s="123">
        <f>SUM(O342:O363)</f>
        <v>0</v>
      </c>
      <c r="P364" s="123">
        <f>SUM(P342:P363)</f>
        <v>0</v>
      </c>
    </row>
    <row r="365" spans="3:16" hidden="1" x14ac:dyDescent="0.3"/>
    <row r="366" spans="3:16" hidden="1" x14ac:dyDescent="0.3"/>
    <row r="367" spans="3:16" ht="17.399999999999999" hidden="1" x14ac:dyDescent="0.3">
      <c r="C367" s="139" t="s">
        <v>128</v>
      </c>
      <c r="D367" s="138"/>
      <c r="E367" s="133"/>
      <c r="F367" s="132"/>
      <c r="G367" s="132"/>
      <c r="H367" s="132"/>
      <c r="I367" s="132"/>
      <c r="J367" s="132"/>
      <c r="K367" s="132"/>
      <c r="L367" s="132"/>
      <c r="M367" s="132"/>
      <c r="N367" s="132"/>
      <c r="O367" s="132"/>
      <c r="P367" s="131"/>
    </row>
    <row r="368" spans="3:16" ht="22.2" hidden="1" x14ac:dyDescent="0.3">
      <c r="C368" s="130" t="s">
        <v>85</v>
      </c>
      <c r="D368" s="129"/>
      <c r="E368" s="129"/>
      <c r="F368" s="129"/>
      <c r="G368" s="129"/>
      <c r="H368" s="129"/>
      <c r="I368" s="129"/>
      <c r="J368" s="129"/>
      <c r="K368" s="129"/>
      <c r="L368" s="129"/>
      <c r="M368" s="129"/>
      <c r="N368" s="129"/>
      <c r="O368" s="129"/>
      <c r="P368" s="128"/>
    </row>
    <row r="369" spans="3:16" ht="122.4" hidden="1" x14ac:dyDescent="0.3">
      <c r="C369" s="127" t="s">
        <v>111</v>
      </c>
      <c r="D369" s="126"/>
      <c r="E369" s="111" t="s">
        <v>81</v>
      </c>
      <c r="F369" s="111"/>
      <c r="G369" s="111"/>
      <c r="H369" s="112"/>
      <c r="I369" s="111"/>
      <c r="J369" s="111"/>
      <c r="K369" s="111" t="s">
        <v>81</v>
      </c>
      <c r="L369" s="111"/>
      <c r="M369" s="111" t="s">
        <v>80</v>
      </c>
      <c r="N369" s="111"/>
      <c r="O369" s="111" t="s">
        <v>79</v>
      </c>
      <c r="P369" s="125" t="s">
        <v>78</v>
      </c>
    </row>
    <row r="370" spans="3:16" ht="15" hidden="1" x14ac:dyDescent="0.3">
      <c r="C370" s="54" t="s">
        <v>110</v>
      </c>
      <c r="D370" s="54"/>
      <c r="E370" s="53"/>
      <c r="F370" s="53"/>
      <c r="G370" s="53"/>
      <c r="H370" s="157"/>
      <c r="I370" s="157"/>
      <c r="J370" s="53"/>
      <c r="K370" s="53"/>
      <c r="L370" s="53"/>
      <c r="M370" s="154">
        <v>20</v>
      </c>
      <c r="N370" s="154"/>
      <c r="O370" s="53"/>
      <c r="P370" s="123"/>
    </row>
    <row r="371" spans="3:16" ht="15" hidden="1" x14ac:dyDescent="0.3">
      <c r="C371" s="54" t="s">
        <v>109</v>
      </c>
      <c r="D371" s="54"/>
      <c r="E371" s="53"/>
      <c r="F371" s="53"/>
      <c r="G371" s="53"/>
      <c r="H371" s="158"/>
      <c r="I371" s="158"/>
      <c r="J371" s="53"/>
      <c r="K371" s="53"/>
      <c r="L371" s="53"/>
      <c r="M371" s="157">
        <v>8</v>
      </c>
      <c r="N371" s="157"/>
      <c r="O371" s="53"/>
      <c r="P371" s="123"/>
    </row>
    <row r="372" spans="3:16" ht="15.6" hidden="1" x14ac:dyDescent="0.3">
      <c r="C372" s="54" t="s">
        <v>108</v>
      </c>
      <c r="D372" s="54"/>
      <c r="E372" s="53"/>
      <c r="F372" s="53"/>
      <c r="G372" s="53"/>
      <c r="H372" s="150"/>
      <c r="I372" s="150"/>
      <c r="J372" s="53"/>
      <c r="K372" s="53"/>
      <c r="L372" s="53"/>
      <c r="M372" s="150">
        <v>9</v>
      </c>
      <c r="N372" s="150"/>
      <c r="O372" s="53"/>
      <c r="P372" s="123"/>
    </row>
    <row r="373" spans="3:16" ht="15.6" hidden="1" x14ac:dyDescent="0.3">
      <c r="C373" s="54" t="s">
        <v>107</v>
      </c>
      <c r="D373" s="54"/>
      <c r="E373" s="53"/>
      <c r="F373" s="53"/>
      <c r="G373" s="53"/>
      <c r="H373" s="150"/>
      <c r="I373" s="150"/>
      <c r="J373" s="53"/>
      <c r="K373" s="53"/>
      <c r="L373" s="53"/>
      <c r="M373" s="150">
        <v>15</v>
      </c>
      <c r="N373" s="150"/>
      <c r="O373" s="53"/>
      <c r="P373" s="123"/>
    </row>
    <row r="374" spans="3:16" ht="15.6" hidden="1" x14ac:dyDescent="0.3">
      <c r="C374" s="54" t="s">
        <v>106</v>
      </c>
      <c r="D374" s="54"/>
      <c r="E374" s="53"/>
      <c r="F374" s="53"/>
      <c r="G374" s="53"/>
      <c r="H374" s="150"/>
      <c r="I374" s="150"/>
      <c r="J374" s="53"/>
      <c r="K374" s="53"/>
      <c r="L374" s="53"/>
      <c r="M374" s="150">
        <v>5</v>
      </c>
      <c r="N374" s="150"/>
      <c r="O374" s="53"/>
      <c r="P374" s="123"/>
    </row>
    <row r="375" spans="3:16" ht="15.6" hidden="1" x14ac:dyDescent="0.3">
      <c r="C375" s="54" t="s">
        <v>105</v>
      </c>
      <c r="D375" s="54"/>
      <c r="E375" s="53"/>
      <c r="F375" s="53"/>
      <c r="G375" s="53"/>
      <c r="H375" s="150"/>
      <c r="I375" s="150"/>
      <c r="J375" s="53"/>
      <c r="K375" s="53"/>
      <c r="L375" s="53"/>
      <c r="M375" s="150">
        <v>2</v>
      </c>
      <c r="N375" s="150"/>
      <c r="O375" s="53"/>
      <c r="P375" s="123"/>
    </row>
    <row r="376" spans="3:16" ht="15.6" hidden="1" x14ac:dyDescent="0.3">
      <c r="C376" s="54" t="s">
        <v>104</v>
      </c>
      <c r="D376" s="54"/>
      <c r="E376" s="53"/>
      <c r="F376" s="53"/>
      <c r="G376" s="53"/>
      <c r="H376" s="156"/>
      <c r="I376" s="156"/>
      <c r="J376" s="53"/>
      <c r="K376" s="53"/>
      <c r="L376" s="53"/>
      <c r="M376" s="156">
        <v>3</v>
      </c>
      <c r="N376" s="156"/>
      <c r="O376" s="53"/>
      <c r="P376" s="123"/>
    </row>
    <row r="377" spans="3:16" ht="15.6" hidden="1" x14ac:dyDescent="0.3">
      <c r="C377" s="54" t="s">
        <v>103</v>
      </c>
      <c r="D377" s="54"/>
      <c r="E377" s="53"/>
      <c r="F377" s="53"/>
      <c r="G377" s="53"/>
      <c r="H377" s="150"/>
      <c r="I377" s="150"/>
      <c r="J377" s="53"/>
      <c r="K377" s="53"/>
      <c r="L377" s="53"/>
      <c r="M377" s="150">
        <v>6</v>
      </c>
      <c r="N377" s="150"/>
      <c r="O377" s="53"/>
      <c r="P377" s="123"/>
    </row>
    <row r="378" spans="3:16" ht="15" hidden="1" x14ac:dyDescent="0.3">
      <c r="C378" s="54" t="s">
        <v>102</v>
      </c>
      <c r="D378" s="54"/>
      <c r="E378" s="53"/>
      <c r="F378" s="53"/>
      <c r="G378" s="53"/>
      <c r="H378" s="154"/>
      <c r="I378" s="154"/>
      <c r="J378" s="53"/>
      <c r="K378" s="53"/>
      <c r="L378" s="53"/>
      <c r="M378" s="154">
        <v>15</v>
      </c>
      <c r="N378" s="154"/>
      <c r="O378" s="53"/>
      <c r="P378" s="123"/>
    </row>
    <row r="379" spans="3:16" ht="15.6" hidden="1" x14ac:dyDescent="0.3">
      <c r="C379" s="54" t="s">
        <v>101</v>
      </c>
      <c r="D379" s="54"/>
      <c r="E379" s="53"/>
      <c r="F379" s="53"/>
      <c r="G379" s="53"/>
      <c r="H379" s="150"/>
      <c r="I379" s="150"/>
      <c r="J379" s="53"/>
      <c r="K379" s="53"/>
      <c r="L379" s="53"/>
      <c r="M379" s="150">
        <v>3</v>
      </c>
      <c r="N379" s="150"/>
      <c r="O379" s="53"/>
      <c r="P379" s="123"/>
    </row>
    <row r="380" spans="3:16" ht="15.6" hidden="1" x14ac:dyDescent="0.3">
      <c r="C380" s="54" t="s">
        <v>100</v>
      </c>
      <c r="D380" s="54"/>
      <c r="E380" s="53"/>
      <c r="F380" s="53"/>
      <c r="G380" s="53"/>
      <c r="H380" s="155"/>
      <c r="I380" s="155"/>
      <c r="J380" s="53"/>
      <c r="K380" s="53"/>
      <c r="L380" s="53"/>
      <c r="M380" s="150">
        <v>8</v>
      </c>
      <c r="N380" s="150"/>
      <c r="O380" s="53"/>
      <c r="P380" s="123"/>
    </row>
    <row r="381" spans="3:16" ht="15" hidden="1" x14ac:dyDescent="0.3">
      <c r="C381" s="54" t="s">
        <v>99</v>
      </c>
      <c r="D381" s="54"/>
      <c r="E381" s="53"/>
      <c r="F381" s="53"/>
      <c r="G381" s="53"/>
      <c r="H381" s="154"/>
      <c r="I381" s="154"/>
      <c r="J381" s="53"/>
      <c r="K381" s="53"/>
      <c r="L381" s="53"/>
      <c r="M381" s="154">
        <v>5</v>
      </c>
      <c r="N381" s="154"/>
      <c r="O381" s="53"/>
      <c r="P381" s="123"/>
    </row>
    <row r="382" spans="3:16" ht="15" hidden="1" x14ac:dyDescent="0.3">
      <c r="C382" s="54" t="s">
        <v>98</v>
      </c>
      <c r="D382" s="54"/>
      <c r="E382" s="53"/>
      <c r="F382" s="53"/>
      <c r="G382" s="53"/>
      <c r="H382" s="153"/>
      <c r="I382" s="153"/>
      <c r="J382" s="53"/>
      <c r="K382" s="53"/>
      <c r="L382" s="53"/>
      <c r="M382" s="153">
        <v>5</v>
      </c>
      <c r="N382" s="153"/>
      <c r="O382" s="53"/>
      <c r="P382" s="123"/>
    </row>
    <row r="383" spans="3:16" ht="15.6" hidden="1" x14ac:dyDescent="0.3">
      <c r="C383" s="54" t="s">
        <v>97</v>
      </c>
      <c r="D383" s="54"/>
      <c r="E383" s="53"/>
      <c r="F383" s="53"/>
      <c r="G383" s="53"/>
      <c r="H383" s="150"/>
      <c r="I383" s="150"/>
      <c r="J383" s="53"/>
      <c r="K383" s="53"/>
      <c r="L383" s="53"/>
      <c r="M383" s="150">
        <v>36</v>
      </c>
      <c r="N383" s="150"/>
      <c r="O383" s="53"/>
      <c r="P383" s="123"/>
    </row>
    <row r="384" spans="3:16" ht="15.6" hidden="1" x14ac:dyDescent="0.3">
      <c r="C384" s="54" t="s">
        <v>96</v>
      </c>
      <c r="D384" s="54"/>
      <c r="E384" s="53"/>
      <c r="F384" s="53"/>
      <c r="G384" s="53"/>
      <c r="H384" s="150"/>
      <c r="I384" s="150"/>
      <c r="J384" s="53"/>
      <c r="K384" s="53"/>
      <c r="L384" s="53"/>
      <c r="M384" s="150">
        <v>5</v>
      </c>
      <c r="N384" s="150"/>
      <c r="O384" s="53"/>
      <c r="P384" s="123"/>
    </row>
    <row r="385" spans="3:16" ht="15.6" hidden="1" x14ac:dyDescent="0.3">
      <c r="C385" s="54" t="s">
        <v>95</v>
      </c>
      <c r="D385" s="54"/>
      <c r="E385" s="53"/>
      <c r="F385" s="53"/>
      <c r="G385" s="53"/>
      <c r="H385" s="150"/>
      <c r="I385" s="150"/>
      <c r="J385" s="53"/>
      <c r="K385" s="53"/>
      <c r="L385" s="53"/>
      <c r="M385" s="150">
        <v>7</v>
      </c>
      <c r="N385" s="150"/>
      <c r="O385" s="53"/>
      <c r="P385" s="123"/>
    </row>
    <row r="386" spans="3:16" ht="15.6" hidden="1" x14ac:dyDescent="0.3">
      <c r="C386" s="54" t="s">
        <v>94</v>
      </c>
      <c r="D386" s="54"/>
      <c r="E386" s="53"/>
      <c r="F386" s="53"/>
      <c r="G386" s="53"/>
      <c r="H386" s="152"/>
      <c r="I386" s="152"/>
      <c r="J386" s="53"/>
      <c r="K386" s="53"/>
      <c r="L386" s="53"/>
      <c r="M386" s="152">
        <v>5</v>
      </c>
      <c r="N386" s="152"/>
      <c r="O386" s="53"/>
      <c r="P386" s="123"/>
    </row>
    <row r="387" spans="3:16" ht="15.6" hidden="1" x14ac:dyDescent="0.3">
      <c r="C387" s="54" t="s">
        <v>93</v>
      </c>
      <c r="D387" s="54"/>
      <c r="E387" s="53"/>
      <c r="F387" s="53"/>
      <c r="G387" s="53"/>
      <c r="H387" s="150"/>
      <c r="I387" s="150"/>
      <c r="J387" s="53"/>
      <c r="K387" s="53"/>
      <c r="L387" s="53"/>
      <c r="M387" s="150">
        <v>6</v>
      </c>
      <c r="N387" s="150"/>
      <c r="O387" s="53"/>
      <c r="P387" s="123"/>
    </row>
    <row r="388" spans="3:16" ht="15.6" hidden="1" x14ac:dyDescent="0.3">
      <c r="C388" s="54" t="s">
        <v>92</v>
      </c>
      <c r="D388" s="54"/>
      <c r="E388" s="53"/>
      <c r="F388" s="53"/>
      <c r="G388" s="53"/>
      <c r="H388" s="150"/>
      <c r="I388" s="150"/>
      <c r="J388" s="53"/>
      <c r="K388" s="53"/>
      <c r="L388" s="53"/>
      <c r="M388" s="150">
        <v>6</v>
      </c>
      <c r="N388" s="150"/>
      <c r="O388" s="53"/>
      <c r="P388" s="123"/>
    </row>
    <row r="389" spans="3:16" ht="15.6" hidden="1" x14ac:dyDescent="0.3">
      <c r="C389" s="54" t="s">
        <v>91</v>
      </c>
      <c r="D389" s="54"/>
      <c r="E389" s="53"/>
      <c r="F389" s="53"/>
      <c r="G389" s="53"/>
      <c r="H389" s="150"/>
      <c r="I389" s="150"/>
      <c r="J389" s="53"/>
      <c r="K389" s="53"/>
      <c r="L389" s="53"/>
      <c r="M389" s="150">
        <v>0</v>
      </c>
      <c r="N389" s="150"/>
      <c r="O389" s="53"/>
      <c r="P389" s="123"/>
    </row>
    <row r="390" spans="3:16" ht="15.6" hidden="1" x14ac:dyDescent="0.3">
      <c r="C390" s="54" t="s">
        <v>90</v>
      </c>
      <c r="D390" s="54"/>
      <c r="E390" s="53"/>
      <c r="F390" s="53"/>
      <c r="G390" s="53"/>
      <c r="H390" s="151"/>
      <c r="I390" s="151"/>
      <c r="J390" s="53"/>
      <c r="K390" s="53"/>
      <c r="L390" s="53"/>
      <c r="M390" s="151">
        <v>5</v>
      </c>
      <c r="N390" s="151"/>
      <c r="O390" s="53"/>
      <c r="P390" s="123"/>
    </row>
    <row r="391" spans="3:16" ht="15.6" hidden="1" x14ac:dyDescent="0.3">
      <c r="C391" s="54" t="s">
        <v>89</v>
      </c>
      <c r="D391" s="54"/>
      <c r="E391" s="53"/>
      <c r="F391" s="53"/>
      <c r="G391" s="53"/>
      <c r="H391" s="150"/>
      <c r="I391" s="150"/>
      <c r="J391" s="53"/>
      <c r="K391" s="53"/>
      <c r="L391" s="53"/>
      <c r="M391" s="150">
        <v>6</v>
      </c>
      <c r="N391" s="150"/>
      <c r="O391" s="53"/>
      <c r="P391" s="123"/>
    </row>
    <row r="392" spans="3:16" hidden="1" x14ac:dyDescent="0.3">
      <c r="C392" s="54" t="s">
        <v>78</v>
      </c>
      <c r="D392" s="54"/>
      <c r="E392" s="123">
        <f>SUM(E370:E391)</f>
        <v>0</v>
      </c>
      <c r="F392" s="123"/>
      <c r="G392" s="123"/>
      <c r="H392" s="53"/>
      <c r="I392" s="123"/>
      <c r="J392" s="123"/>
      <c r="K392" s="123">
        <f>SUM(K370:K391)</f>
        <v>0</v>
      </c>
      <c r="L392" s="123"/>
      <c r="M392" s="123">
        <f>SUM(M370:M391)</f>
        <v>180</v>
      </c>
      <c r="N392" s="123"/>
      <c r="O392" s="123">
        <f>SUM(O370:O391)</f>
        <v>0</v>
      </c>
      <c r="P392" s="123">
        <f>SUM(P370:P391)</f>
        <v>0</v>
      </c>
    </row>
    <row r="393" spans="3:16" hidden="1" x14ac:dyDescent="0.3"/>
    <row r="394" spans="3:16" hidden="1" x14ac:dyDescent="0.3"/>
    <row r="395" spans="3:16" ht="20.399999999999999" hidden="1" x14ac:dyDescent="0.3">
      <c r="C395" s="136" t="s">
        <v>59</v>
      </c>
      <c r="D395" s="135"/>
      <c r="E395" s="133"/>
      <c r="F395" s="132"/>
      <c r="G395" s="132"/>
      <c r="H395" s="132"/>
      <c r="I395" s="132"/>
      <c r="J395" s="132"/>
      <c r="K395" s="132"/>
      <c r="L395" s="132"/>
      <c r="M395" s="132"/>
      <c r="N395" s="132"/>
      <c r="O395" s="132"/>
      <c r="P395" s="131"/>
    </row>
    <row r="396" spans="3:16" ht="22.2" hidden="1" x14ac:dyDescent="0.3">
      <c r="C396" s="130" t="s">
        <v>85</v>
      </c>
      <c r="D396" s="129"/>
      <c r="E396" s="129"/>
      <c r="F396" s="129"/>
      <c r="G396" s="129"/>
      <c r="H396" s="129"/>
      <c r="I396" s="129"/>
      <c r="J396" s="129"/>
      <c r="K396" s="129"/>
      <c r="L396" s="129"/>
      <c r="M396" s="129"/>
      <c r="N396" s="129"/>
      <c r="O396" s="129"/>
      <c r="P396" s="128"/>
    </row>
    <row r="397" spans="3:16" ht="122.4" hidden="1" x14ac:dyDescent="0.3">
      <c r="C397" s="127" t="s">
        <v>111</v>
      </c>
      <c r="D397" s="126"/>
      <c r="E397" s="111" t="s">
        <v>81</v>
      </c>
      <c r="F397" s="111"/>
      <c r="G397" s="111"/>
      <c r="H397" s="112"/>
      <c r="I397" s="111"/>
      <c r="J397" s="111"/>
      <c r="K397" s="111" t="s">
        <v>81</v>
      </c>
      <c r="L397" s="111"/>
      <c r="M397" s="111" t="s">
        <v>80</v>
      </c>
      <c r="N397" s="111"/>
      <c r="O397" s="111" t="s">
        <v>79</v>
      </c>
      <c r="P397" s="125" t="s">
        <v>78</v>
      </c>
    </row>
    <row r="398" spans="3:16" hidden="1" x14ac:dyDescent="0.3">
      <c r="C398" s="54" t="s">
        <v>110</v>
      </c>
      <c r="D398" s="54"/>
      <c r="E398" s="123"/>
      <c r="F398" s="123"/>
      <c r="G398" s="123"/>
      <c r="H398" s="53"/>
      <c r="I398" s="123"/>
      <c r="J398" s="123"/>
      <c r="K398" s="123"/>
      <c r="L398" s="123"/>
      <c r="M398" s="123"/>
      <c r="N398" s="123"/>
      <c r="O398" s="123"/>
      <c r="P398" s="123"/>
    </row>
    <row r="399" spans="3:16" hidden="1" x14ac:dyDescent="0.3">
      <c r="C399" s="54" t="s">
        <v>109</v>
      </c>
      <c r="D399" s="54"/>
      <c r="E399" s="123"/>
      <c r="F399" s="123"/>
      <c r="G399" s="123"/>
      <c r="H399" s="53"/>
      <c r="I399" s="123"/>
      <c r="J399" s="123"/>
      <c r="K399" s="123"/>
      <c r="L399" s="123"/>
      <c r="M399" s="123"/>
      <c r="N399" s="123"/>
      <c r="O399" s="123"/>
      <c r="P399" s="123"/>
    </row>
    <row r="400" spans="3:16" hidden="1" x14ac:dyDescent="0.3">
      <c r="C400" s="54" t="s">
        <v>108</v>
      </c>
      <c r="D400" s="54"/>
      <c r="E400" s="123"/>
      <c r="F400" s="123"/>
      <c r="G400" s="123"/>
      <c r="H400" s="53"/>
      <c r="I400" s="123"/>
      <c r="J400" s="123"/>
      <c r="K400" s="123"/>
      <c r="L400" s="123"/>
      <c r="M400" s="123"/>
      <c r="N400" s="123"/>
      <c r="O400" s="123"/>
      <c r="P400" s="123"/>
    </row>
    <row r="401" spans="3:16" hidden="1" x14ac:dyDescent="0.3">
      <c r="C401" s="54" t="s">
        <v>107</v>
      </c>
      <c r="D401" s="54"/>
      <c r="E401" s="123"/>
      <c r="F401" s="123"/>
      <c r="G401" s="123"/>
      <c r="H401" s="53"/>
      <c r="I401" s="123"/>
      <c r="J401" s="123"/>
      <c r="K401" s="123"/>
      <c r="L401" s="123"/>
      <c r="M401" s="123"/>
      <c r="N401" s="123"/>
      <c r="O401" s="123"/>
      <c r="P401" s="123"/>
    </row>
    <row r="402" spans="3:16" hidden="1" x14ac:dyDescent="0.3">
      <c r="C402" s="54" t="s">
        <v>106</v>
      </c>
      <c r="D402" s="54"/>
      <c r="E402" s="123"/>
      <c r="F402" s="123"/>
      <c r="G402" s="123"/>
      <c r="H402" s="53"/>
      <c r="I402" s="123"/>
      <c r="J402" s="123"/>
      <c r="K402" s="123"/>
      <c r="L402" s="123"/>
      <c r="M402" s="123"/>
      <c r="N402" s="123"/>
      <c r="O402" s="123"/>
      <c r="P402" s="123"/>
    </row>
    <row r="403" spans="3:16" hidden="1" x14ac:dyDescent="0.3">
      <c r="C403" s="54" t="s">
        <v>105</v>
      </c>
      <c r="D403" s="54"/>
      <c r="E403" s="123"/>
      <c r="F403" s="123"/>
      <c r="G403" s="123"/>
      <c r="H403" s="53"/>
      <c r="I403" s="123"/>
      <c r="J403" s="123"/>
      <c r="K403" s="123"/>
      <c r="L403" s="123"/>
      <c r="M403" s="123"/>
      <c r="N403" s="123"/>
      <c r="O403" s="123"/>
      <c r="P403" s="123"/>
    </row>
    <row r="404" spans="3:16" hidden="1" x14ac:dyDescent="0.3">
      <c r="C404" s="54" t="s">
        <v>104</v>
      </c>
      <c r="D404" s="54"/>
      <c r="E404" s="123"/>
      <c r="F404" s="123"/>
      <c r="G404" s="123"/>
      <c r="H404" s="53"/>
      <c r="I404" s="123"/>
      <c r="J404" s="123"/>
      <c r="K404" s="123"/>
      <c r="L404" s="123"/>
      <c r="M404" s="123"/>
      <c r="N404" s="123"/>
      <c r="O404" s="123"/>
      <c r="P404" s="123"/>
    </row>
    <row r="405" spans="3:16" hidden="1" x14ac:dyDescent="0.3">
      <c r="C405" s="54" t="s">
        <v>103</v>
      </c>
      <c r="D405" s="54"/>
      <c r="E405" s="123"/>
      <c r="F405" s="123"/>
      <c r="G405" s="123"/>
      <c r="H405" s="53"/>
      <c r="I405" s="123"/>
      <c r="J405" s="123"/>
      <c r="K405" s="123"/>
      <c r="L405" s="123"/>
      <c r="M405" s="123"/>
      <c r="N405" s="123"/>
      <c r="O405" s="123"/>
      <c r="P405" s="123"/>
    </row>
    <row r="406" spans="3:16" hidden="1" x14ac:dyDescent="0.3">
      <c r="C406" s="54" t="s">
        <v>102</v>
      </c>
      <c r="D406" s="54"/>
      <c r="E406" s="123"/>
      <c r="F406" s="123"/>
      <c r="G406" s="123"/>
      <c r="H406" s="53"/>
      <c r="I406" s="123"/>
      <c r="J406" s="123"/>
      <c r="K406" s="123"/>
      <c r="L406" s="123"/>
      <c r="M406" s="123"/>
      <c r="N406" s="123"/>
      <c r="O406" s="123"/>
      <c r="P406" s="123"/>
    </row>
    <row r="407" spans="3:16" hidden="1" x14ac:dyDescent="0.3">
      <c r="C407" s="54" t="s">
        <v>101</v>
      </c>
      <c r="D407" s="54"/>
      <c r="E407" s="123"/>
      <c r="F407" s="123"/>
      <c r="G407" s="123"/>
      <c r="H407" s="53"/>
      <c r="I407" s="123"/>
      <c r="J407" s="123"/>
      <c r="K407" s="123"/>
      <c r="L407" s="123"/>
      <c r="M407" s="123"/>
      <c r="N407" s="123"/>
      <c r="O407" s="123"/>
      <c r="P407" s="123"/>
    </row>
    <row r="408" spans="3:16" hidden="1" x14ac:dyDescent="0.3">
      <c r="C408" s="54" t="s">
        <v>100</v>
      </c>
      <c r="D408" s="54"/>
      <c r="E408" s="123"/>
      <c r="F408" s="123"/>
      <c r="G408" s="123"/>
      <c r="H408" s="53"/>
      <c r="I408" s="123"/>
      <c r="J408" s="123"/>
      <c r="K408" s="123"/>
      <c r="L408" s="123"/>
      <c r="M408" s="123"/>
      <c r="N408" s="123"/>
      <c r="O408" s="123"/>
      <c r="P408" s="123"/>
    </row>
    <row r="409" spans="3:16" hidden="1" x14ac:dyDescent="0.3">
      <c r="C409" s="54" t="s">
        <v>99</v>
      </c>
      <c r="D409" s="54"/>
      <c r="E409" s="123"/>
      <c r="F409" s="123"/>
      <c r="G409" s="123"/>
      <c r="H409" s="53"/>
      <c r="I409" s="123"/>
      <c r="J409" s="123"/>
      <c r="K409" s="123"/>
      <c r="L409" s="123"/>
      <c r="M409" s="123"/>
      <c r="N409" s="123"/>
      <c r="O409" s="123"/>
      <c r="P409" s="123"/>
    </row>
    <row r="410" spans="3:16" hidden="1" x14ac:dyDescent="0.3">
      <c r="C410" s="54" t="s">
        <v>98</v>
      </c>
      <c r="D410" s="54"/>
      <c r="E410" s="123"/>
      <c r="F410" s="123"/>
      <c r="G410" s="123"/>
      <c r="H410" s="53"/>
      <c r="I410" s="123"/>
      <c r="J410" s="123"/>
      <c r="K410" s="123"/>
      <c r="L410" s="123"/>
      <c r="M410" s="123"/>
      <c r="N410" s="123"/>
      <c r="O410" s="123"/>
      <c r="P410" s="123"/>
    </row>
    <row r="411" spans="3:16" hidden="1" x14ac:dyDescent="0.3">
      <c r="C411" s="54" t="s">
        <v>97</v>
      </c>
      <c r="D411" s="54"/>
      <c r="E411" s="123"/>
      <c r="F411" s="123"/>
      <c r="G411" s="123"/>
      <c r="H411" s="53"/>
      <c r="I411" s="123"/>
      <c r="J411" s="123"/>
      <c r="K411" s="123"/>
      <c r="L411" s="123"/>
      <c r="M411" s="123"/>
      <c r="N411" s="123"/>
      <c r="O411" s="123"/>
      <c r="P411" s="123"/>
    </row>
    <row r="412" spans="3:16" hidden="1" x14ac:dyDescent="0.3">
      <c r="C412" s="54" t="s">
        <v>96</v>
      </c>
      <c r="D412" s="54"/>
      <c r="E412" s="123"/>
      <c r="F412" s="123"/>
      <c r="G412" s="123"/>
      <c r="H412" s="53"/>
      <c r="I412" s="123"/>
      <c r="J412" s="123"/>
      <c r="K412" s="123"/>
      <c r="L412" s="123"/>
      <c r="M412" s="123"/>
      <c r="N412" s="123"/>
      <c r="O412" s="123"/>
      <c r="P412" s="123"/>
    </row>
    <row r="413" spans="3:16" hidden="1" x14ac:dyDescent="0.3">
      <c r="C413" s="54" t="s">
        <v>95</v>
      </c>
      <c r="D413" s="54"/>
      <c r="E413" s="123"/>
      <c r="F413" s="123"/>
      <c r="G413" s="123"/>
      <c r="H413" s="53"/>
      <c r="I413" s="123"/>
      <c r="J413" s="123"/>
      <c r="K413" s="123"/>
      <c r="L413" s="123"/>
      <c r="M413" s="123"/>
      <c r="N413" s="123"/>
      <c r="O413" s="123"/>
      <c r="P413" s="123"/>
    </row>
    <row r="414" spans="3:16" hidden="1" x14ac:dyDescent="0.3">
      <c r="C414" s="54" t="s">
        <v>94</v>
      </c>
      <c r="D414" s="54"/>
      <c r="E414" s="123"/>
      <c r="F414" s="123"/>
      <c r="G414" s="123"/>
      <c r="H414" s="53"/>
      <c r="I414" s="123"/>
      <c r="J414" s="123"/>
      <c r="K414" s="123"/>
      <c r="L414" s="123"/>
      <c r="M414" s="123"/>
      <c r="N414" s="123"/>
      <c r="O414" s="123"/>
      <c r="P414" s="123"/>
    </row>
    <row r="415" spans="3:16" hidden="1" x14ac:dyDescent="0.3">
      <c r="C415" s="54" t="s">
        <v>93</v>
      </c>
      <c r="D415" s="54"/>
      <c r="E415" s="123"/>
      <c r="F415" s="123"/>
      <c r="G415" s="123"/>
      <c r="H415" s="53"/>
      <c r="I415" s="123"/>
      <c r="J415" s="123"/>
      <c r="K415" s="123"/>
      <c r="L415" s="123"/>
      <c r="M415" s="123"/>
      <c r="N415" s="123"/>
      <c r="O415" s="123"/>
      <c r="P415" s="123"/>
    </row>
    <row r="416" spans="3:16" hidden="1" x14ac:dyDescent="0.3">
      <c r="C416" s="54" t="s">
        <v>92</v>
      </c>
      <c r="D416" s="54"/>
      <c r="E416" s="123"/>
      <c r="F416" s="123"/>
      <c r="G416" s="123"/>
      <c r="H416" s="53"/>
      <c r="I416" s="123"/>
      <c r="J416" s="123"/>
      <c r="K416" s="123"/>
      <c r="L416" s="123"/>
      <c r="M416" s="123"/>
      <c r="N416" s="123"/>
      <c r="O416" s="123"/>
      <c r="P416" s="123"/>
    </row>
    <row r="417" spans="3:16" hidden="1" x14ac:dyDescent="0.3">
      <c r="C417" s="54" t="s">
        <v>91</v>
      </c>
      <c r="D417" s="54"/>
      <c r="E417" s="123"/>
      <c r="F417" s="123"/>
      <c r="G417" s="123"/>
      <c r="H417" s="53"/>
      <c r="I417" s="123"/>
      <c r="J417" s="123"/>
      <c r="K417" s="123"/>
      <c r="L417" s="123"/>
      <c r="M417" s="123"/>
      <c r="N417" s="123"/>
      <c r="O417" s="123"/>
      <c r="P417" s="123"/>
    </row>
    <row r="418" spans="3:16" hidden="1" x14ac:dyDescent="0.3">
      <c r="C418" s="54" t="s">
        <v>90</v>
      </c>
      <c r="D418" s="54"/>
      <c r="E418" s="123"/>
      <c r="F418" s="123"/>
      <c r="G418" s="123"/>
      <c r="H418" s="53"/>
      <c r="I418" s="123"/>
      <c r="J418" s="123"/>
      <c r="K418" s="123"/>
      <c r="L418" s="123"/>
      <c r="M418" s="123"/>
      <c r="N418" s="123"/>
      <c r="O418" s="123"/>
      <c r="P418" s="123"/>
    </row>
    <row r="419" spans="3:16" hidden="1" x14ac:dyDescent="0.3">
      <c r="C419" s="54" t="s">
        <v>89</v>
      </c>
      <c r="D419" s="54"/>
      <c r="E419" s="123"/>
      <c r="F419" s="123"/>
      <c r="G419" s="123"/>
      <c r="H419" s="53"/>
      <c r="I419" s="123"/>
      <c r="J419" s="123"/>
      <c r="K419" s="123"/>
      <c r="L419" s="123"/>
      <c r="M419" s="123"/>
      <c r="N419" s="123"/>
      <c r="O419" s="123"/>
      <c r="P419" s="123"/>
    </row>
    <row r="420" spans="3:16" hidden="1" x14ac:dyDescent="0.3">
      <c r="C420" s="54" t="s">
        <v>78</v>
      </c>
      <c r="D420" s="54"/>
      <c r="E420" s="123">
        <f>SUM(E398:E419)</f>
        <v>0</v>
      </c>
      <c r="F420" s="123"/>
      <c r="G420" s="123"/>
      <c r="H420" s="53"/>
      <c r="I420" s="123"/>
      <c r="J420" s="123"/>
      <c r="K420" s="123">
        <f>SUM(K398:K419)</f>
        <v>0</v>
      </c>
      <c r="L420" s="123"/>
      <c r="M420" s="123">
        <f>SUM(M398:M419)</f>
        <v>0</v>
      </c>
      <c r="N420" s="123"/>
      <c r="O420" s="123">
        <f>SUM(O398:O419)</f>
        <v>0</v>
      </c>
      <c r="P420" s="123">
        <f>SUM(P398:P419)</f>
        <v>0</v>
      </c>
    </row>
    <row r="421" spans="3:16" hidden="1" x14ac:dyDescent="0.3"/>
    <row r="422" spans="3:16" hidden="1" x14ac:dyDescent="0.3"/>
    <row r="423" spans="3:16" ht="20.399999999999999" hidden="1" x14ac:dyDescent="0.3">
      <c r="C423" s="136" t="s">
        <v>127</v>
      </c>
      <c r="D423" s="135"/>
      <c r="E423" s="133"/>
      <c r="F423" s="132"/>
      <c r="G423" s="132"/>
      <c r="H423" s="132"/>
      <c r="I423" s="132"/>
      <c r="J423" s="132"/>
      <c r="K423" s="132"/>
      <c r="L423" s="132"/>
      <c r="M423" s="132"/>
      <c r="N423" s="132"/>
      <c r="O423" s="132"/>
      <c r="P423" s="131"/>
    </row>
    <row r="424" spans="3:16" ht="22.2" hidden="1" x14ac:dyDescent="0.3">
      <c r="C424" s="130" t="s">
        <v>85</v>
      </c>
      <c r="D424" s="129"/>
      <c r="E424" s="129"/>
      <c r="F424" s="129"/>
      <c r="G424" s="129"/>
      <c r="H424" s="129"/>
      <c r="I424" s="129"/>
      <c r="J424" s="129"/>
      <c r="K424" s="129"/>
      <c r="L424" s="129"/>
      <c r="M424" s="129"/>
      <c r="N424" s="129"/>
      <c r="O424" s="129"/>
      <c r="P424" s="128"/>
    </row>
    <row r="425" spans="3:16" ht="122.4" hidden="1" x14ac:dyDescent="0.3">
      <c r="C425" s="127" t="s">
        <v>111</v>
      </c>
      <c r="D425" s="126"/>
      <c r="E425" s="111" t="s">
        <v>81</v>
      </c>
      <c r="F425" s="111"/>
      <c r="G425" s="111"/>
      <c r="H425" s="112"/>
      <c r="I425" s="111"/>
      <c r="J425" s="111"/>
      <c r="K425" s="111" t="s">
        <v>81</v>
      </c>
      <c r="L425" s="111"/>
      <c r="M425" s="111" t="s">
        <v>80</v>
      </c>
      <c r="N425" s="111"/>
      <c r="O425" s="111" t="s">
        <v>79</v>
      </c>
      <c r="P425" s="125" t="s">
        <v>78</v>
      </c>
    </row>
    <row r="426" spans="3:16" hidden="1" x14ac:dyDescent="0.3">
      <c r="C426" s="54" t="s">
        <v>110</v>
      </c>
      <c r="D426" s="54"/>
      <c r="E426" s="123"/>
      <c r="F426" s="123"/>
      <c r="G426" s="123"/>
      <c r="H426" s="53"/>
      <c r="I426" s="123"/>
      <c r="J426" s="123"/>
      <c r="K426" s="123"/>
      <c r="L426" s="123"/>
      <c r="M426" s="123"/>
      <c r="N426" s="123"/>
      <c r="O426" s="123"/>
      <c r="P426" s="123"/>
    </row>
    <row r="427" spans="3:16" hidden="1" x14ac:dyDescent="0.3">
      <c r="C427" s="54" t="s">
        <v>109</v>
      </c>
      <c r="D427" s="54"/>
      <c r="E427" s="123"/>
      <c r="F427" s="123"/>
      <c r="G427" s="123"/>
      <c r="H427" s="53"/>
      <c r="I427" s="123"/>
      <c r="J427" s="123"/>
      <c r="K427" s="123"/>
      <c r="L427" s="123"/>
      <c r="M427" s="123"/>
      <c r="N427" s="123"/>
      <c r="O427" s="123"/>
      <c r="P427" s="123"/>
    </row>
    <row r="428" spans="3:16" hidden="1" x14ac:dyDescent="0.3">
      <c r="C428" s="54" t="s">
        <v>108</v>
      </c>
      <c r="D428" s="54"/>
      <c r="E428" s="123"/>
      <c r="F428" s="123"/>
      <c r="G428" s="123"/>
      <c r="H428" s="53"/>
      <c r="I428" s="123"/>
      <c r="J428" s="123"/>
      <c r="K428" s="123"/>
      <c r="L428" s="123"/>
      <c r="M428" s="123"/>
      <c r="N428" s="123"/>
      <c r="O428" s="123"/>
      <c r="P428" s="123"/>
    </row>
    <row r="429" spans="3:16" hidden="1" x14ac:dyDescent="0.3">
      <c r="C429" s="54" t="s">
        <v>107</v>
      </c>
      <c r="D429" s="54"/>
      <c r="E429" s="123"/>
      <c r="F429" s="123"/>
      <c r="G429" s="123"/>
      <c r="H429" s="53"/>
      <c r="I429" s="123"/>
      <c r="J429" s="123"/>
      <c r="K429" s="123"/>
      <c r="L429" s="123"/>
      <c r="M429" s="123"/>
      <c r="N429" s="123"/>
      <c r="O429" s="123"/>
      <c r="P429" s="123"/>
    </row>
    <row r="430" spans="3:16" hidden="1" x14ac:dyDescent="0.3">
      <c r="C430" s="54" t="s">
        <v>106</v>
      </c>
      <c r="D430" s="54"/>
      <c r="E430" s="123"/>
      <c r="F430" s="123"/>
      <c r="G430" s="123"/>
      <c r="H430" s="53"/>
      <c r="I430" s="123"/>
      <c r="J430" s="123"/>
      <c r="K430" s="123"/>
      <c r="L430" s="123"/>
      <c r="M430" s="123"/>
      <c r="N430" s="123"/>
      <c r="O430" s="123"/>
      <c r="P430" s="123"/>
    </row>
    <row r="431" spans="3:16" hidden="1" x14ac:dyDescent="0.3">
      <c r="C431" s="54" t="s">
        <v>105</v>
      </c>
      <c r="D431" s="54"/>
      <c r="E431" s="123"/>
      <c r="F431" s="123"/>
      <c r="G431" s="123"/>
      <c r="H431" s="53"/>
      <c r="I431" s="123"/>
      <c r="J431" s="123"/>
      <c r="K431" s="123"/>
      <c r="L431" s="123"/>
      <c r="M431" s="123"/>
      <c r="N431" s="123"/>
      <c r="O431" s="123"/>
      <c r="P431" s="123"/>
    </row>
    <row r="432" spans="3:16" hidden="1" x14ac:dyDescent="0.3">
      <c r="C432" s="54" t="s">
        <v>104</v>
      </c>
      <c r="D432" s="54"/>
      <c r="E432" s="123"/>
      <c r="F432" s="123"/>
      <c r="G432" s="123"/>
      <c r="H432" s="53"/>
      <c r="I432" s="123"/>
      <c r="J432" s="123"/>
      <c r="K432" s="123"/>
      <c r="L432" s="123"/>
      <c r="M432" s="123"/>
      <c r="N432" s="123"/>
      <c r="O432" s="123"/>
      <c r="P432" s="123"/>
    </row>
    <row r="433" spans="3:16" hidden="1" x14ac:dyDescent="0.3">
      <c r="C433" s="54" t="s">
        <v>103</v>
      </c>
      <c r="D433" s="54"/>
      <c r="E433" s="123"/>
      <c r="F433" s="123"/>
      <c r="G433" s="123"/>
      <c r="H433" s="53"/>
      <c r="I433" s="123"/>
      <c r="J433" s="123"/>
      <c r="K433" s="123"/>
      <c r="L433" s="123"/>
      <c r="M433" s="123"/>
      <c r="N433" s="123"/>
      <c r="O433" s="123"/>
      <c r="P433" s="123"/>
    </row>
    <row r="434" spans="3:16" hidden="1" x14ac:dyDescent="0.3">
      <c r="C434" s="54" t="s">
        <v>102</v>
      </c>
      <c r="D434" s="54"/>
      <c r="E434" s="123"/>
      <c r="F434" s="123"/>
      <c r="G434" s="123"/>
      <c r="H434" s="53"/>
      <c r="I434" s="123"/>
      <c r="J434" s="123"/>
      <c r="K434" s="123"/>
      <c r="L434" s="123"/>
      <c r="M434" s="123"/>
      <c r="N434" s="123"/>
      <c r="O434" s="123"/>
      <c r="P434" s="123"/>
    </row>
    <row r="435" spans="3:16" hidden="1" x14ac:dyDescent="0.3">
      <c r="C435" s="54" t="s">
        <v>101</v>
      </c>
      <c r="D435" s="54"/>
      <c r="E435" s="123"/>
      <c r="F435" s="123"/>
      <c r="G435" s="123"/>
      <c r="H435" s="53"/>
      <c r="I435" s="123"/>
      <c r="J435" s="123"/>
      <c r="K435" s="123"/>
      <c r="L435" s="123"/>
      <c r="M435" s="123"/>
      <c r="N435" s="123"/>
      <c r="O435" s="123"/>
      <c r="P435" s="123"/>
    </row>
    <row r="436" spans="3:16" hidden="1" x14ac:dyDescent="0.3">
      <c r="C436" s="54" t="s">
        <v>100</v>
      </c>
      <c r="D436" s="54"/>
      <c r="E436" s="123"/>
      <c r="F436" s="123"/>
      <c r="G436" s="123"/>
      <c r="H436" s="53"/>
      <c r="I436" s="123"/>
      <c r="J436" s="123"/>
      <c r="K436" s="123"/>
      <c r="L436" s="123"/>
      <c r="M436" s="123"/>
      <c r="N436" s="123"/>
      <c r="O436" s="123"/>
      <c r="P436" s="123"/>
    </row>
    <row r="437" spans="3:16" hidden="1" x14ac:dyDescent="0.3">
      <c r="C437" s="54" t="s">
        <v>99</v>
      </c>
      <c r="D437" s="54"/>
      <c r="E437" s="123"/>
      <c r="F437" s="123"/>
      <c r="G437" s="123"/>
      <c r="H437" s="53"/>
      <c r="I437" s="123"/>
      <c r="J437" s="123"/>
      <c r="K437" s="123"/>
      <c r="L437" s="123"/>
      <c r="M437" s="123"/>
      <c r="N437" s="123"/>
      <c r="O437" s="123"/>
      <c r="P437" s="123"/>
    </row>
    <row r="438" spans="3:16" hidden="1" x14ac:dyDescent="0.3">
      <c r="C438" s="54" t="s">
        <v>98</v>
      </c>
      <c r="D438" s="54"/>
      <c r="E438" s="123"/>
      <c r="F438" s="123"/>
      <c r="G438" s="123"/>
      <c r="H438" s="53"/>
      <c r="I438" s="123"/>
      <c r="J438" s="123"/>
      <c r="K438" s="123"/>
      <c r="L438" s="123"/>
      <c r="M438" s="123"/>
      <c r="N438" s="123"/>
      <c r="O438" s="123"/>
      <c r="P438" s="123"/>
    </row>
    <row r="439" spans="3:16" hidden="1" x14ac:dyDescent="0.3">
      <c r="C439" s="54" t="s">
        <v>97</v>
      </c>
      <c r="D439" s="54"/>
      <c r="E439" s="123"/>
      <c r="F439" s="123"/>
      <c r="G439" s="123"/>
      <c r="H439" s="53"/>
      <c r="I439" s="123"/>
      <c r="J439" s="123"/>
      <c r="K439" s="123"/>
      <c r="L439" s="123"/>
      <c r="M439" s="123"/>
      <c r="N439" s="123"/>
      <c r="O439" s="123"/>
      <c r="P439" s="123"/>
    </row>
    <row r="440" spans="3:16" hidden="1" x14ac:dyDescent="0.3">
      <c r="C440" s="54" t="s">
        <v>96</v>
      </c>
      <c r="D440" s="54"/>
      <c r="E440" s="123"/>
      <c r="F440" s="123"/>
      <c r="G440" s="123"/>
      <c r="H440" s="53"/>
      <c r="I440" s="123"/>
      <c r="J440" s="123"/>
      <c r="K440" s="123"/>
      <c r="L440" s="123"/>
      <c r="M440" s="123"/>
      <c r="N440" s="123"/>
      <c r="O440" s="123"/>
      <c r="P440" s="123"/>
    </row>
    <row r="441" spans="3:16" hidden="1" x14ac:dyDescent="0.3">
      <c r="C441" s="54" t="s">
        <v>95</v>
      </c>
      <c r="D441" s="54"/>
      <c r="E441" s="123"/>
      <c r="F441" s="123"/>
      <c r="G441" s="123"/>
      <c r="H441" s="53"/>
      <c r="I441" s="123"/>
      <c r="J441" s="123"/>
      <c r="K441" s="123"/>
      <c r="L441" s="123"/>
      <c r="M441" s="123"/>
      <c r="N441" s="123"/>
      <c r="O441" s="123"/>
      <c r="P441" s="123"/>
    </row>
    <row r="442" spans="3:16" hidden="1" x14ac:dyDescent="0.3">
      <c r="C442" s="54" t="s">
        <v>94</v>
      </c>
      <c r="D442" s="54"/>
      <c r="E442" s="123"/>
      <c r="F442" s="123"/>
      <c r="G442" s="123"/>
      <c r="H442" s="53"/>
      <c r="I442" s="123"/>
      <c r="J442" s="123"/>
      <c r="K442" s="123"/>
      <c r="L442" s="123"/>
      <c r="M442" s="123"/>
      <c r="N442" s="123"/>
      <c r="O442" s="123"/>
      <c r="P442" s="123"/>
    </row>
    <row r="443" spans="3:16" hidden="1" x14ac:dyDescent="0.3">
      <c r="C443" s="54" t="s">
        <v>93</v>
      </c>
      <c r="D443" s="54"/>
      <c r="E443" s="123"/>
      <c r="F443" s="123"/>
      <c r="G443" s="123"/>
      <c r="H443" s="53"/>
      <c r="I443" s="123"/>
      <c r="J443" s="123"/>
      <c r="K443" s="123"/>
      <c r="L443" s="123"/>
      <c r="M443" s="123"/>
      <c r="N443" s="123"/>
      <c r="O443" s="123"/>
      <c r="P443" s="123"/>
    </row>
    <row r="444" spans="3:16" hidden="1" x14ac:dyDescent="0.3">
      <c r="C444" s="54" t="s">
        <v>92</v>
      </c>
      <c r="D444" s="54"/>
      <c r="E444" s="123"/>
      <c r="F444" s="123"/>
      <c r="G444" s="123"/>
      <c r="H444" s="53"/>
      <c r="I444" s="123"/>
      <c r="J444" s="123"/>
      <c r="K444" s="123"/>
      <c r="L444" s="123"/>
      <c r="M444" s="123"/>
      <c r="N444" s="123"/>
      <c r="O444" s="123"/>
      <c r="P444" s="123"/>
    </row>
    <row r="445" spans="3:16" hidden="1" x14ac:dyDescent="0.3">
      <c r="C445" s="54" t="s">
        <v>91</v>
      </c>
      <c r="D445" s="54"/>
      <c r="E445" s="123"/>
      <c r="F445" s="123"/>
      <c r="G445" s="123"/>
      <c r="H445" s="53"/>
      <c r="I445" s="123"/>
      <c r="J445" s="123"/>
      <c r="K445" s="123"/>
      <c r="L445" s="123"/>
      <c r="M445" s="123"/>
      <c r="N445" s="123"/>
      <c r="O445" s="123"/>
      <c r="P445" s="123"/>
    </row>
    <row r="446" spans="3:16" hidden="1" x14ac:dyDescent="0.3">
      <c r="C446" s="54" t="s">
        <v>90</v>
      </c>
      <c r="D446" s="54"/>
      <c r="E446" s="123"/>
      <c r="F446" s="123"/>
      <c r="G446" s="123"/>
      <c r="H446" s="53"/>
      <c r="I446" s="123"/>
      <c r="J446" s="123"/>
      <c r="K446" s="123"/>
      <c r="L446" s="123"/>
      <c r="M446" s="123"/>
      <c r="N446" s="123"/>
      <c r="O446" s="123"/>
      <c r="P446" s="123"/>
    </row>
    <row r="447" spans="3:16" hidden="1" x14ac:dyDescent="0.3">
      <c r="C447" s="54" t="s">
        <v>89</v>
      </c>
      <c r="D447" s="54"/>
      <c r="E447" s="123"/>
      <c r="F447" s="123"/>
      <c r="G447" s="123"/>
      <c r="H447" s="53"/>
      <c r="I447" s="123"/>
      <c r="J447" s="123"/>
      <c r="K447" s="123"/>
      <c r="L447" s="123"/>
      <c r="M447" s="123"/>
      <c r="N447" s="123"/>
      <c r="O447" s="123"/>
      <c r="P447" s="123"/>
    </row>
    <row r="448" spans="3:16" hidden="1" x14ac:dyDescent="0.3">
      <c r="C448" s="54" t="s">
        <v>78</v>
      </c>
      <c r="D448" s="54"/>
      <c r="E448" s="123">
        <f>SUM(E426:E447)</f>
        <v>0</v>
      </c>
      <c r="F448" s="123"/>
      <c r="G448" s="123"/>
      <c r="H448" s="53"/>
      <c r="I448" s="123"/>
      <c r="J448" s="123"/>
      <c r="K448" s="123">
        <f>SUM(K426:K447)</f>
        <v>0</v>
      </c>
      <c r="L448" s="123"/>
      <c r="M448" s="123">
        <f>SUM(M426:M447)</f>
        <v>0</v>
      </c>
      <c r="N448" s="123"/>
      <c r="O448" s="123">
        <f>SUM(O426:O447)</f>
        <v>0</v>
      </c>
      <c r="P448" s="123">
        <f>SUM(P426:P447)</f>
        <v>0</v>
      </c>
    </row>
    <row r="449" spans="3:16" hidden="1" x14ac:dyDescent="0.3"/>
    <row r="450" spans="3:16" hidden="1" x14ac:dyDescent="0.3"/>
    <row r="451" spans="3:16" ht="20.399999999999999" hidden="1" x14ac:dyDescent="0.3">
      <c r="C451" s="136" t="s">
        <v>126</v>
      </c>
      <c r="D451" s="135"/>
      <c r="E451" s="133"/>
      <c r="F451" s="132"/>
      <c r="G451" s="132"/>
      <c r="H451" s="132"/>
      <c r="I451" s="132"/>
      <c r="J451" s="132"/>
      <c r="K451" s="132"/>
      <c r="L451" s="132"/>
      <c r="M451" s="132"/>
      <c r="N451" s="132"/>
      <c r="O451" s="132"/>
      <c r="P451" s="131"/>
    </row>
    <row r="452" spans="3:16" ht="22.2" hidden="1" x14ac:dyDescent="0.3">
      <c r="C452" s="130" t="s">
        <v>85</v>
      </c>
      <c r="D452" s="129"/>
      <c r="E452" s="129"/>
      <c r="F452" s="129"/>
      <c r="G452" s="129"/>
      <c r="H452" s="129"/>
      <c r="I452" s="129"/>
      <c r="J452" s="129"/>
      <c r="K452" s="129"/>
      <c r="L452" s="129"/>
      <c r="M452" s="129"/>
      <c r="N452" s="129"/>
      <c r="O452" s="129"/>
      <c r="P452" s="128"/>
    </row>
    <row r="453" spans="3:16" ht="122.4" hidden="1" x14ac:dyDescent="0.3">
      <c r="C453" s="127" t="s">
        <v>111</v>
      </c>
      <c r="D453" s="126"/>
      <c r="E453" s="111" t="s">
        <v>81</v>
      </c>
      <c r="F453" s="111"/>
      <c r="G453" s="111"/>
      <c r="H453" s="112"/>
      <c r="I453" s="111"/>
      <c r="J453" s="111"/>
      <c r="K453" s="111" t="s">
        <v>81</v>
      </c>
      <c r="L453" s="111"/>
      <c r="M453" s="111" t="s">
        <v>80</v>
      </c>
      <c r="N453" s="111"/>
      <c r="O453" s="111" t="s">
        <v>79</v>
      </c>
      <c r="P453" s="125" t="s">
        <v>78</v>
      </c>
    </row>
    <row r="454" spans="3:16" ht="22.2" hidden="1" x14ac:dyDescent="0.3">
      <c r="C454" s="54" t="s">
        <v>110</v>
      </c>
      <c r="D454" s="54"/>
      <c r="E454" s="123"/>
      <c r="F454" s="123"/>
      <c r="G454" s="123"/>
      <c r="H454" s="53"/>
      <c r="I454" s="123"/>
      <c r="J454" s="142"/>
      <c r="K454" s="123"/>
      <c r="L454" s="123"/>
      <c r="M454" s="123"/>
      <c r="N454" s="123"/>
      <c r="O454" s="123"/>
      <c r="P454" s="123"/>
    </row>
    <row r="455" spans="3:16" ht="22.2" hidden="1" x14ac:dyDescent="0.3">
      <c r="C455" s="54" t="s">
        <v>109</v>
      </c>
      <c r="D455" s="54"/>
      <c r="E455" s="123"/>
      <c r="F455" s="123"/>
      <c r="G455" s="123"/>
      <c r="H455" s="53"/>
      <c r="I455" s="123"/>
      <c r="J455" s="149"/>
      <c r="K455" s="123"/>
      <c r="L455" s="123"/>
      <c r="M455" s="123"/>
      <c r="N455" s="123"/>
      <c r="O455" s="123"/>
      <c r="P455" s="123"/>
    </row>
    <row r="456" spans="3:16" ht="22.2" hidden="1" x14ac:dyDescent="0.35">
      <c r="C456" s="54" t="s">
        <v>108</v>
      </c>
      <c r="D456" s="54"/>
      <c r="E456" s="123"/>
      <c r="F456" s="123"/>
      <c r="G456" s="123"/>
      <c r="H456" s="53"/>
      <c r="I456" s="123"/>
      <c r="J456" s="140"/>
      <c r="K456" s="123"/>
      <c r="L456" s="123"/>
      <c r="M456" s="123"/>
      <c r="N456" s="123"/>
      <c r="O456" s="123"/>
      <c r="P456" s="123"/>
    </row>
    <row r="457" spans="3:16" ht="22.2" hidden="1" x14ac:dyDescent="0.35">
      <c r="C457" s="54" t="s">
        <v>107</v>
      </c>
      <c r="D457" s="54"/>
      <c r="E457" s="123"/>
      <c r="F457" s="123"/>
      <c r="G457" s="123"/>
      <c r="H457" s="53"/>
      <c r="I457" s="123"/>
      <c r="J457" s="140"/>
      <c r="K457" s="123"/>
      <c r="L457" s="123"/>
      <c r="M457" s="123"/>
      <c r="N457" s="123"/>
      <c r="O457" s="123"/>
      <c r="P457" s="123"/>
    </row>
    <row r="458" spans="3:16" ht="22.2" hidden="1" x14ac:dyDescent="0.35">
      <c r="C458" s="54" t="s">
        <v>106</v>
      </c>
      <c r="D458" s="54"/>
      <c r="E458" s="123"/>
      <c r="F458" s="123"/>
      <c r="G458" s="123"/>
      <c r="H458" s="53"/>
      <c r="I458" s="123"/>
      <c r="J458" s="140"/>
      <c r="K458" s="123"/>
      <c r="L458" s="123"/>
      <c r="M458" s="123"/>
      <c r="N458" s="123"/>
      <c r="O458" s="123"/>
      <c r="P458" s="123"/>
    </row>
    <row r="459" spans="3:16" ht="22.2" hidden="1" x14ac:dyDescent="0.35">
      <c r="C459" s="54" t="s">
        <v>105</v>
      </c>
      <c r="D459" s="54"/>
      <c r="E459" s="123"/>
      <c r="F459" s="123"/>
      <c r="G459" s="123"/>
      <c r="H459" s="53"/>
      <c r="I459" s="123"/>
      <c r="J459" s="140"/>
      <c r="K459" s="123"/>
      <c r="L459" s="123"/>
      <c r="M459" s="123"/>
      <c r="N459" s="123"/>
      <c r="O459" s="123"/>
      <c r="P459" s="123"/>
    </row>
    <row r="460" spans="3:16" ht="22.2" hidden="1" x14ac:dyDescent="0.35">
      <c r="C460" s="54" t="s">
        <v>104</v>
      </c>
      <c r="D460" s="54"/>
      <c r="E460" s="123"/>
      <c r="F460" s="123"/>
      <c r="G460" s="123"/>
      <c r="H460" s="53"/>
      <c r="I460" s="123"/>
      <c r="J460" s="148"/>
      <c r="K460" s="123"/>
      <c r="L460" s="123"/>
      <c r="M460" s="123"/>
      <c r="N460" s="123"/>
      <c r="O460" s="123"/>
      <c r="P460" s="123"/>
    </row>
    <row r="461" spans="3:16" ht="22.2" hidden="1" x14ac:dyDescent="0.35">
      <c r="C461" s="54" t="s">
        <v>103</v>
      </c>
      <c r="D461" s="54"/>
      <c r="E461" s="123"/>
      <c r="F461" s="123"/>
      <c r="G461" s="123"/>
      <c r="H461" s="53"/>
      <c r="I461" s="123"/>
      <c r="J461" s="140"/>
      <c r="K461" s="123"/>
      <c r="L461" s="123"/>
      <c r="M461" s="123"/>
      <c r="N461" s="123"/>
      <c r="O461" s="123"/>
      <c r="P461" s="123"/>
    </row>
    <row r="462" spans="3:16" ht="22.2" hidden="1" x14ac:dyDescent="0.3">
      <c r="C462" s="54" t="s">
        <v>102</v>
      </c>
      <c r="D462" s="54"/>
      <c r="E462" s="123"/>
      <c r="F462" s="123"/>
      <c r="G462" s="123"/>
      <c r="H462" s="53"/>
      <c r="I462" s="123"/>
      <c r="J462" s="141"/>
      <c r="K462" s="123"/>
      <c r="L462" s="123"/>
      <c r="M462" s="123"/>
      <c r="N462" s="123"/>
      <c r="O462" s="123"/>
      <c r="P462" s="123"/>
    </row>
    <row r="463" spans="3:16" ht="22.2" hidden="1" x14ac:dyDescent="0.35">
      <c r="C463" s="54" t="s">
        <v>101</v>
      </c>
      <c r="D463" s="54"/>
      <c r="E463" s="123"/>
      <c r="F463" s="123"/>
      <c r="G463" s="123"/>
      <c r="H463" s="53"/>
      <c r="I463" s="123"/>
      <c r="J463" s="140"/>
      <c r="K463" s="123"/>
      <c r="L463" s="123"/>
      <c r="M463" s="123"/>
      <c r="N463" s="123"/>
      <c r="O463" s="123"/>
      <c r="P463" s="123"/>
    </row>
    <row r="464" spans="3:16" ht="22.2" hidden="1" x14ac:dyDescent="0.3">
      <c r="C464" s="54" t="s">
        <v>100</v>
      </c>
      <c r="D464" s="54"/>
      <c r="E464" s="123"/>
      <c r="F464" s="123"/>
      <c r="G464" s="123"/>
      <c r="H464" s="53"/>
      <c r="I464" s="123"/>
      <c r="J464" s="147"/>
      <c r="K464" s="123"/>
      <c r="L464" s="123"/>
      <c r="M464" s="123"/>
      <c r="N464" s="123"/>
      <c r="O464" s="123"/>
      <c r="P464" s="123"/>
    </row>
    <row r="465" spans="3:16" ht="22.2" hidden="1" x14ac:dyDescent="0.3">
      <c r="C465" s="54" t="s">
        <v>99</v>
      </c>
      <c r="D465" s="54"/>
      <c r="E465" s="123"/>
      <c r="F465" s="123"/>
      <c r="G465" s="123"/>
      <c r="H465" s="53"/>
      <c r="I465" s="123"/>
      <c r="J465" s="141"/>
      <c r="K465" s="123"/>
      <c r="L465" s="123"/>
      <c r="M465" s="123"/>
      <c r="N465" s="123"/>
      <c r="O465" s="123"/>
      <c r="P465" s="123"/>
    </row>
    <row r="466" spans="3:16" ht="22.2" hidden="1" x14ac:dyDescent="0.3">
      <c r="C466" s="54" t="s">
        <v>98</v>
      </c>
      <c r="D466" s="54"/>
      <c r="E466" s="123"/>
      <c r="F466" s="123"/>
      <c r="G466" s="123"/>
      <c r="H466" s="53"/>
      <c r="I466" s="123"/>
      <c r="J466" s="146"/>
      <c r="K466" s="123"/>
      <c r="L466" s="123"/>
      <c r="M466" s="123"/>
      <c r="N466" s="123"/>
      <c r="O466" s="123"/>
      <c r="P466" s="123"/>
    </row>
    <row r="467" spans="3:16" ht="22.2" hidden="1" x14ac:dyDescent="0.35">
      <c r="C467" s="54" t="s">
        <v>97</v>
      </c>
      <c r="D467" s="54"/>
      <c r="E467" s="123"/>
      <c r="F467" s="123"/>
      <c r="G467" s="123"/>
      <c r="H467" s="53"/>
      <c r="I467" s="123"/>
      <c r="J467" s="140"/>
      <c r="K467" s="123"/>
      <c r="L467" s="123"/>
      <c r="M467" s="123"/>
      <c r="N467" s="123"/>
      <c r="O467" s="123"/>
      <c r="P467" s="123"/>
    </row>
    <row r="468" spans="3:16" ht="22.2" hidden="1" x14ac:dyDescent="0.35">
      <c r="C468" s="54" t="s">
        <v>96</v>
      </c>
      <c r="D468" s="54"/>
      <c r="E468" s="123"/>
      <c r="F468" s="123"/>
      <c r="G468" s="123"/>
      <c r="H468" s="53"/>
      <c r="I468" s="123"/>
      <c r="J468" s="140"/>
      <c r="K468" s="123"/>
      <c r="L468" s="123"/>
      <c r="M468" s="123"/>
      <c r="N468" s="123"/>
      <c r="O468" s="123"/>
      <c r="P468" s="123"/>
    </row>
    <row r="469" spans="3:16" ht="22.2" hidden="1" x14ac:dyDescent="0.35">
      <c r="C469" s="54" t="s">
        <v>95</v>
      </c>
      <c r="D469" s="54"/>
      <c r="E469" s="123"/>
      <c r="F469" s="123"/>
      <c r="G469" s="123"/>
      <c r="H469" s="53"/>
      <c r="I469" s="123"/>
      <c r="J469" s="140"/>
      <c r="K469" s="123"/>
      <c r="L469" s="123"/>
      <c r="M469" s="123"/>
      <c r="N469" s="123"/>
      <c r="O469" s="123"/>
      <c r="P469" s="123"/>
    </row>
    <row r="470" spans="3:16" ht="22.2" hidden="1" x14ac:dyDescent="0.35">
      <c r="C470" s="54" t="s">
        <v>94</v>
      </c>
      <c r="D470" s="54"/>
      <c r="E470" s="123"/>
      <c r="F470" s="123"/>
      <c r="G470" s="123"/>
      <c r="H470" s="53"/>
      <c r="I470" s="123"/>
      <c r="J470" s="145"/>
      <c r="K470" s="123"/>
      <c r="L470" s="123"/>
      <c r="M470" s="123"/>
      <c r="N470" s="123"/>
      <c r="O470" s="123"/>
      <c r="P470" s="123"/>
    </row>
    <row r="471" spans="3:16" ht="22.2" hidden="1" x14ac:dyDescent="0.35">
      <c r="C471" s="54" t="s">
        <v>93</v>
      </c>
      <c r="D471" s="54"/>
      <c r="E471" s="123"/>
      <c r="F471" s="123"/>
      <c r="G471" s="123"/>
      <c r="H471" s="53"/>
      <c r="I471" s="123"/>
      <c r="J471" s="140"/>
      <c r="K471" s="123"/>
      <c r="L471" s="123"/>
      <c r="M471" s="123"/>
      <c r="N471" s="123"/>
      <c r="O471" s="123"/>
      <c r="P471" s="123"/>
    </row>
    <row r="472" spans="3:16" ht="22.2" hidden="1" x14ac:dyDescent="0.35">
      <c r="C472" s="54" t="s">
        <v>92</v>
      </c>
      <c r="D472" s="54"/>
      <c r="E472" s="123"/>
      <c r="F472" s="123"/>
      <c r="G472" s="123"/>
      <c r="H472" s="53"/>
      <c r="I472" s="123"/>
      <c r="J472" s="140"/>
      <c r="K472" s="123"/>
      <c r="L472" s="123"/>
      <c r="M472" s="123"/>
      <c r="N472" s="123"/>
      <c r="O472" s="123"/>
      <c r="P472" s="123"/>
    </row>
    <row r="473" spans="3:16" ht="22.2" hidden="1" x14ac:dyDescent="0.35">
      <c r="C473" s="54" t="s">
        <v>91</v>
      </c>
      <c r="D473" s="54"/>
      <c r="E473" s="123"/>
      <c r="F473" s="123"/>
      <c r="G473" s="123"/>
      <c r="H473" s="53"/>
      <c r="I473" s="123"/>
      <c r="J473" s="140"/>
      <c r="K473" s="123"/>
      <c r="L473" s="123"/>
      <c r="M473" s="123"/>
      <c r="N473" s="123"/>
      <c r="O473" s="123"/>
      <c r="P473" s="123"/>
    </row>
    <row r="474" spans="3:16" ht="22.2" hidden="1" x14ac:dyDescent="0.35">
      <c r="C474" s="54" t="s">
        <v>90</v>
      </c>
      <c r="D474" s="54"/>
      <c r="E474" s="123"/>
      <c r="F474" s="123"/>
      <c r="G474" s="123"/>
      <c r="H474" s="53"/>
      <c r="I474" s="123"/>
      <c r="J474" s="144"/>
      <c r="K474" s="123"/>
      <c r="L474" s="123"/>
      <c r="M474" s="123"/>
      <c r="N474" s="123"/>
      <c r="O474" s="123"/>
      <c r="P474" s="123"/>
    </row>
    <row r="475" spans="3:16" ht="22.2" hidden="1" x14ac:dyDescent="0.35">
      <c r="C475" s="54" t="s">
        <v>89</v>
      </c>
      <c r="D475" s="54"/>
      <c r="E475" s="123"/>
      <c r="F475" s="123"/>
      <c r="G475" s="123"/>
      <c r="H475" s="53"/>
      <c r="I475" s="123"/>
      <c r="J475" s="140"/>
      <c r="K475" s="123"/>
      <c r="L475" s="123"/>
      <c r="M475" s="123"/>
      <c r="N475" s="123"/>
      <c r="O475" s="123"/>
      <c r="P475" s="123"/>
    </row>
    <row r="476" spans="3:16" hidden="1" x14ac:dyDescent="0.3">
      <c r="C476" s="54" t="s">
        <v>78</v>
      </c>
      <c r="D476" s="54"/>
      <c r="E476" s="123">
        <f>SUM(E454:E475)</f>
        <v>0</v>
      </c>
      <c r="F476" s="123"/>
      <c r="G476" s="123"/>
      <c r="H476" s="53"/>
      <c r="I476" s="123"/>
      <c r="J476" s="123"/>
      <c r="K476" s="123">
        <f>SUM(K454:K475)</f>
        <v>0</v>
      </c>
      <c r="L476" s="123"/>
      <c r="M476" s="123">
        <f>SUM(M454:M475)</f>
        <v>0</v>
      </c>
      <c r="N476" s="123"/>
      <c r="O476" s="123">
        <f>SUM(O454:O475)</f>
        <v>0</v>
      </c>
      <c r="P476" s="123">
        <f>SUM(P454:P475)</f>
        <v>0</v>
      </c>
    </row>
    <row r="477" spans="3:16" hidden="1" x14ac:dyDescent="0.3"/>
    <row r="478" spans="3:16" hidden="1" x14ac:dyDescent="0.3"/>
    <row r="479" spans="3:16" ht="20.399999999999999" hidden="1" x14ac:dyDescent="0.3">
      <c r="C479" s="136" t="s">
        <v>125</v>
      </c>
      <c r="D479" s="135"/>
      <c r="E479" s="133"/>
      <c r="F479" s="132"/>
      <c r="G479" s="132"/>
      <c r="H479" s="132"/>
      <c r="I479" s="132"/>
      <c r="J479" s="132"/>
      <c r="K479" s="132"/>
      <c r="L479" s="132"/>
      <c r="M479" s="132"/>
      <c r="N479" s="132"/>
      <c r="O479" s="132"/>
      <c r="P479" s="131"/>
    </row>
    <row r="480" spans="3:16" ht="22.2" hidden="1" x14ac:dyDescent="0.3">
      <c r="C480" s="130" t="s">
        <v>85</v>
      </c>
      <c r="D480" s="129"/>
      <c r="E480" s="129"/>
      <c r="F480" s="129"/>
      <c r="G480" s="129"/>
      <c r="H480" s="129"/>
      <c r="I480" s="129"/>
      <c r="J480" s="129"/>
      <c r="K480" s="129"/>
      <c r="L480" s="129"/>
      <c r="M480" s="129"/>
      <c r="N480" s="129"/>
      <c r="O480" s="129"/>
      <c r="P480" s="128"/>
    </row>
    <row r="481" spans="3:16" ht="122.4" hidden="1" x14ac:dyDescent="0.3">
      <c r="C481" s="127" t="s">
        <v>111</v>
      </c>
      <c r="D481" s="126"/>
      <c r="E481" s="111" t="s">
        <v>81</v>
      </c>
      <c r="F481" s="111"/>
      <c r="G481" s="111"/>
      <c r="H481" s="112"/>
      <c r="I481" s="111"/>
      <c r="J481" s="111"/>
      <c r="K481" s="111" t="s">
        <v>81</v>
      </c>
      <c r="L481" s="111"/>
      <c r="M481" s="111" t="s">
        <v>80</v>
      </c>
      <c r="N481" s="111"/>
      <c r="O481" s="111" t="s">
        <v>79</v>
      </c>
      <c r="P481" s="125" t="s">
        <v>78</v>
      </c>
    </row>
    <row r="482" spans="3:16" hidden="1" x14ac:dyDescent="0.3">
      <c r="C482" s="54" t="s">
        <v>110</v>
      </c>
      <c r="D482" s="54"/>
      <c r="E482" s="123"/>
      <c r="F482" s="123"/>
      <c r="G482" s="123"/>
      <c r="H482" s="53"/>
      <c r="I482" s="123"/>
      <c r="J482" s="123"/>
      <c r="K482" s="123"/>
      <c r="L482" s="123"/>
      <c r="M482" s="123"/>
      <c r="N482" s="123"/>
      <c r="O482" s="123"/>
      <c r="P482" s="123"/>
    </row>
    <row r="483" spans="3:16" hidden="1" x14ac:dyDescent="0.3">
      <c r="C483" s="54" t="s">
        <v>109</v>
      </c>
      <c r="D483" s="54"/>
      <c r="E483" s="123"/>
      <c r="F483" s="123"/>
      <c r="G483" s="123"/>
      <c r="H483" s="53"/>
      <c r="I483" s="123"/>
      <c r="J483" s="123"/>
      <c r="K483" s="123"/>
      <c r="L483" s="123"/>
      <c r="M483" s="123"/>
      <c r="N483" s="123"/>
      <c r="O483" s="123"/>
      <c r="P483" s="123"/>
    </row>
    <row r="484" spans="3:16" hidden="1" x14ac:dyDescent="0.3">
      <c r="C484" s="54" t="s">
        <v>108</v>
      </c>
      <c r="D484" s="54"/>
      <c r="E484" s="123"/>
      <c r="F484" s="123"/>
      <c r="G484" s="123"/>
      <c r="H484" s="53"/>
      <c r="I484" s="123"/>
      <c r="J484" s="123"/>
      <c r="K484" s="123"/>
      <c r="L484" s="123"/>
      <c r="M484" s="123"/>
      <c r="N484" s="123"/>
      <c r="O484" s="123"/>
      <c r="P484" s="123"/>
    </row>
    <row r="485" spans="3:16" hidden="1" x14ac:dyDescent="0.3">
      <c r="C485" s="54" t="s">
        <v>107</v>
      </c>
      <c r="D485" s="54"/>
      <c r="E485" s="123"/>
      <c r="F485" s="123"/>
      <c r="G485" s="123"/>
      <c r="H485" s="53"/>
      <c r="I485" s="123"/>
      <c r="J485" s="123"/>
      <c r="K485" s="123"/>
      <c r="L485" s="123"/>
      <c r="M485" s="123"/>
      <c r="N485" s="123"/>
      <c r="O485" s="123"/>
      <c r="P485" s="123"/>
    </row>
    <row r="486" spans="3:16" hidden="1" x14ac:dyDescent="0.3">
      <c r="C486" s="54" t="s">
        <v>106</v>
      </c>
      <c r="D486" s="54"/>
      <c r="E486" s="123"/>
      <c r="F486" s="123"/>
      <c r="G486" s="123"/>
      <c r="H486" s="53"/>
      <c r="I486" s="123"/>
      <c r="J486" s="123"/>
      <c r="K486" s="123"/>
      <c r="L486" s="123"/>
      <c r="M486" s="123"/>
      <c r="N486" s="123"/>
      <c r="O486" s="123"/>
      <c r="P486" s="123"/>
    </row>
    <row r="487" spans="3:16" hidden="1" x14ac:dyDescent="0.3">
      <c r="C487" s="54" t="s">
        <v>105</v>
      </c>
      <c r="D487" s="54"/>
      <c r="E487" s="123"/>
      <c r="F487" s="123"/>
      <c r="G487" s="123"/>
      <c r="H487" s="53"/>
      <c r="I487" s="123"/>
      <c r="J487" s="123"/>
      <c r="K487" s="123"/>
      <c r="L487" s="123"/>
      <c r="M487" s="123"/>
      <c r="N487" s="123"/>
      <c r="O487" s="123"/>
      <c r="P487" s="123"/>
    </row>
    <row r="488" spans="3:16" hidden="1" x14ac:dyDescent="0.3">
      <c r="C488" s="54" t="s">
        <v>104</v>
      </c>
      <c r="D488" s="54"/>
      <c r="E488" s="123"/>
      <c r="F488" s="123"/>
      <c r="G488" s="123"/>
      <c r="H488" s="53"/>
      <c r="I488" s="123"/>
      <c r="J488" s="123"/>
      <c r="K488" s="123"/>
      <c r="L488" s="123"/>
      <c r="M488" s="123"/>
      <c r="N488" s="123"/>
      <c r="O488" s="123"/>
      <c r="P488" s="123"/>
    </row>
    <row r="489" spans="3:16" hidden="1" x14ac:dyDescent="0.3">
      <c r="C489" s="54" t="s">
        <v>103</v>
      </c>
      <c r="D489" s="54"/>
      <c r="E489" s="123"/>
      <c r="F489" s="123"/>
      <c r="G489" s="123"/>
      <c r="H489" s="53"/>
      <c r="I489" s="123"/>
      <c r="J489" s="123"/>
      <c r="K489" s="123"/>
      <c r="L489" s="123"/>
      <c r="M489" s="123"/>
      <c r="N489" s="123"/>
      <c r="O489" s="123"/>
      <c r="P489" s="123"/>
    </row>
    <row r="490" spans="3:16" hidden="1" x14ac:dyDescent="0.3">
      <c r="C490" s="54" t="s">
        <v>102</v>
      </c>
      <c r="D490" s="54"/>
      <c r="E490" s="123"/>
      <c r="F490" s="123"/>
      <c r="G490" s="123"/>
      <c r="H490" s="53"/>
      <c r="I490" s="123"/>
      <c r="J490" s="123"/>
      <c r="K490" s="123"/>
      <c r="L490" s="123"/>
      <c r="M490" s="123"/>
      <c r="N490" s="123"/>
      <c r="O490" s="123"/>
      <c r="P490" s="123"/>
    </row>
    <row r="491" spans="3:16" hidden="1" x14ac:dyDescent="0.3">
      <c r="C491" s="54" t="s">
        <v>101</v>
      </c>
      <c r="D491" s="54"/>
      <c r="E491" s="123"/>
      <c r="F491" s="123"/>
      <c r="G491" s="123"/>
      <c r="H491" s="53"/>
      <c r="I491" s="123"/>
      <c r="J491" s="123"/>
      <c r="K491" s="123"/>
      <c r="L491" s="123"/>
      <c r="M491" s="123"/>
      <c r="N491" s="123"/>
      <c r="O491" s="123"/>
      <c r="P491" s="123"/>
    </row>
    <row r="492" spans="3:16" hidden="1" x14ac:dyDescent="0.3">
      <c r="C492" s="54" t="s">
        <v>100</v>
      </c>
      <c r="D492" s="54"/>
      <c r="E492" s="123"/>
      <c r="F492" s="123"/>
      <c r="G492" s="123"/>
      <c r="H492" s="53"/>
      <c r="I492" s="123"/>
      <c r="J492" s="123"/>
      <c r="K492" s="123"/>
      <c r="L492" s="123"/>
      <c r="M492" s="123"/>
      <c r="N492" s="123"/>
      <c r="O492" s="123"/>
      <c r="P492" s="123"/>
    </row>
    <row r="493" spans="3:16" hidden="1" x14ac:dyDescent="0.3">
      <c r="C493" s="54" t="s">
        <v>99</v>
      </c>
      <c r="D493" s="54"/>
      <c r="E493" s="123"/>
      <c r="F493" s="123"/>
      <c r="G493" s="123"/>
      <c r="H493" s="53"/>
      <c r="I493" s="123"/>
      <c r="J493" s="123"/>
      <c r="K493" s="123"/>
      <c r="L493" s="123"/>
      <c r="M493" s="123"/>
      <c r="N493" s="123"/>
      <c r="O493" s="123"/>
      <c r="P493" s="123"/>
    </row>
    <row r="494" spans="3:16" hidden="1" x14ac:dyDescent="0.3">
      <c r="C494" s="54" t="s">
        <v>98</v>
      </c>
      <c r="D494" s="54"/>
      <c r="E494" s="123"/>
      <c r="F494" s="123"/>
      <c r="G494" s="123"/>
      <c r="H494" s="53"/>
      <c r="I494" s="123"/>
      <c r="J494" s="123"/>
      <c r="K494" s="123"/>
      <c r="L494" s="123"/>
      <c r="M494" s="123"/>
      <c r="N494" s="123"/>
      <c r="O494" s="123"/>
      <c r="P494" s="123"/>
    </row>
    <row r="495" spans="3:16" hidden="1" x14ac:dyDescent="0.3">
      <c r="C495" s="54" t="s">
        <v>97</v>
      </c>
      <c r="D495" s="54"/>
      <c r="E495" s="123"/>
      <c r="F495" s="123"/>
      <c r="G495" s="123"/>
      <c r="H495" s="53"/>
      <c r="I495" s="123"/>
      <c r="J495" s="123"/>
      <c r="K495" s="123"/>
      <c r="L495" s="123"/>
      <c r="M495" s="123"/>
      <c r="N495" s="123"/>
      <c r="O495" s="123"/>
      <c r="P495" s="123"/>
    </row>
    <row r="496" spans="3:16" hidden="1" x14ac:dyDescent="0.3">
      <c r="C496" s="54" t="s">
        <v>96</v>
      </c>
      <c r="D496" s="54"/>
      <c r="E496" s="123"/>
      <c r="F496" s="123"/>
      <c r="G496" s="123"/>
      <c r="H496" s="53"/>
      <c r="I496" s="123"/>
      <c r="J496" s="123"/>
      <c r="K496" s="123"/>
      <c r="L496" s="123"/>
      <c r="M496" s="123"/>
      <c r="N496" s="123"/>
      <c r="O496" s="123"/>
      <c r="P496" s="123"/>
    </row>
    <row r="497" spans="3:16" hidden="1" x14ac:dyDescent="0.3">
      <c r="C497" s="54" t="s">
        <v>95</v>
      </c>
      <c r="D497" s="54"/>
      <c r="E497" s="123"/>
      <c r="F497" s="123"/>
      <c r="G497" s="123"/>
      <c r="H497" s="53"/>
      <c r="I497" s="123"/>
      <c r="J497" s="123"/>
      <c r="K497" s="123"/>
      <c r="L497" s="123"/>
      <c r="M497" s="123"/>
      <c r="N497" s="123"/>
      <c r="O497" s="123"/>
      <c r="P497" s="123"/>
    </row>
    <row r="498" spans="3:16" hidden="1" x14ac:dyDescent="0.3">
      <c r="C498" s="54" t="s">
        <v>94</v>
      </c>
      <c r="D498" s="54"/>
      <c r="E498" s="123"/>
      <c r="F498" s="123"/>
      <c r="G498" s="123"/>
      <c r="H498" s="53"/>
      <c r="I498" s="123"/>
      <c r="J498" s="123"/>
      <c r="K498" s="123"/>
      <c r="L498" s="123"/>
      <c r="M498" s="123"/>
      <c r="N498" s="123"/>
      <c r="O498" s="123"/>
      <c r="P498" s="123"/>
    </row>
    <row r="499" spans="3:16" hidden="1" x14ac:dyDescent="0.3">
      <c r="C499" s="54" t="s">
        <v>93</v>
      </c>
      <c r="D499" s="54"/>
      <c r="E499" s="123"/>
      <c r="F499" s="123"/>
      <c r="G499" s="123"/>
      <c r="H499" s="53"/>
      <c r="I499" s="123"/>
      <c r="J499" s="123"/>
      <c r="K499" s="123"/>
      <c r="L499" s="123"/>
      <c r="M499" s="123"/>
      <c r="N499" s="123"/>
      <c r="O499" s="123"/>
      <c r="P499" s="123"/>
    </row>
    <row r="500" spans="3:16" hidden="1" x14ac:dyDescent="0.3">
      <c r="C500" s="54" t="s">
        <v>92</v>
      </c>
      <c r="D500" s="54"/>
      <c r="E500" s="123"/>
      <c r="F500" s="123"/>
      <c r="G500" s="123"/>
      <c r="H500" s="53"/>
      <c r="I500" s="123"/>
      <c r="J500" s="123"/>
      <c r="K500" s="123"/>
      <c r="L500" s="123"/>
      <c r="M500" s="123"/>
      <c r="N500" s="123"/>
      <c r="O500" s="123"/>
      <c r="P500" s="123"/>
    </row>
    <row r="501" spans="3:16" hidden="1" x14ac:dyDescent="0.3">
      <c r="C501" s="54" t="s">
        <v>91</v>
      </c>
      <c r="D501" s="54"/>
      <c r="E501" s="123"/>
      <c r="F501" s="123"/>
      <c r="G501" s="123"/>
      <c r="H501" s="53"/>
      <c r="I501" s="123"/>
      <c r="J501" s="123"/>
      <c r="K501" s="123"/>
      <c r="L501" s="123"/>
      <c r="M501" s="123"/>
      <c r="N501" s="123"/>
      <c r="O501" s="123"/>
      <c r="P501" s="123"/>
    </row>
    <row r="502" spans="3:16" hidden="1" x14ac:dyDescent="0.3">
      <c r="C502" s="54" t="s">
        <v>90</v>
      </c>
      <c r="D502" s="54"/>
      <c r="E502" s="123"/>
      <c r="F502" s="123"/>
      <c r="G502" s="123"/>
      <c r="H502" s="53"/>
      <c r="I502" s="123"/>
      <c r="J502" s="123"/>
      <c r="K502" s="123"/>
      <c r="L502" s="123"/>
      <c r="M502" s="123"/>
      <c r="N502" s="123"/>
      <c r="O502" s="123"/>
      <c r="P502" s="123"/>
    </row>
    <row r="503" spans="3:16" hidden="1" x14ac:dyDescent="0.3">
      <c r="C503" s="54" t="s">
        <v>89</v>
      </c>
      <c r="D503" s="54"/>
      <c r="E503" s="123"/>
      <c r="F503" s="123"/>
      <c r="G503" s="123"/>
      <c r="H503" s="53"/>
      <c r="I503" s="123"/>
      <c r="J503" s="123"/>
      <c r="K503" s="123"/>
      <c r="L503" s="123"/>
      <c r="M503" s="123"/>
      <c r="N503" s="123"/>
      <c r="O503" s="123"/>
      <c r="P503" s="123"/>
    </row>
    <row r="504" spans="3:16" hidden="1" x14ac:dyDescent="0.3">
      <c r="C504" s="54" t="s">
        <v>78</v>
      </c>
      <c r="D504" s="54"/>
      <c r="E504" s="123">
        <f>SUM(E482:E503)</f>
        <v>0</v>
      </c>
      <c r="F504" s="123"/>
      <c r="G504" s="123"/>
      <c r="H504" s="53"/>
      <c r="I504" s="123"/>
      <c r="J504" s="123"/>
      <c r="K504" s="123">
        <f>SUM(K482:K503)</f>
        <v>0</v>
      </c>
      <c r="L504" s="123"/>
      <c r="M504" s="123">
        <f>SUM(M482:M503)</f>
        <v>0</v>
      </c>
      <c r="N504" s="123"/>
      <c r="O504" s="123">
        <f>SUM(O482:O503)</f>
        <v>0</v>
      </c>
      <c r="P504" s="123">
        <f>SUM(P482:P503)</f>
        <v>0</v>
      </c>
    </row>
    <row r="505" spans="3:16" hidden="1" x14ac:dyDescent="0.3"/>
    <row r="506" spans="3:16" hidden="1" x14ac:dyDescent="0.3"/>
    <row r="507" spans="3:16" ht="20.399999999999999" hidden="1" x14ac:dyDescent="0.3">
      <c r="C507" s="136" t="s">
        <v>124</v>
      </c>
      <c r="D507" s="135"/>
      <c r="E507" s="133"/>
      <c r="F507" s="132"/>
      <c r="G507" s="132"/>
      <c r="H507" s="132"/>
      <c r="I507" s="132"/>
      <c r="J507" s="132"/>
      <c r="K507" s="132"/>
      <c r="L507" s="132"/>
      <c r="M507" s="132"/>
      <c r="N507" s="132"/>
      <c r="O507" s="132"/>
      <c r="P507" s="131"/>
    </row>
    <row r="508" spans="3:16" ht="22.2" hidden="1" x14ac:dyDescent="0.3">
      <c r="C508" s="130" t="s">
        <v>85</v>
      </c>
      <c r="D508" s="129"/>
      <c r="E508" s="129"/>
      <c r="F508" s="129"/>
      <c r="G508" s="129"/>
      <c r="H508" s="129"/>
      <c r="I508" s="129"/>
      <c r="J508" s="129"/>
      <c r="K508" s="129"/>
      <c r="L508" s="129"/>
      <c r="M508" s="129"/>
      <c r="N508" s="129"/>
      <c r="O508" s="129"/>
      <c r="P508" s="128"/>
    </row>
    <row r="509" spans="3:16" ht="122.4" hidden="1" x14ac:dyDescent="0.3">
      <c r="C509" s="127" t="s">
        <v>111</v>
      </c>
      <c r="D509" s="126"/>
      <c r="E509" s="111" t="s">
        <v>81</v>
      </c>
      <c r="F509" s="111"/>
      <c r="G509" s="111"/>
      <c r="H509" s="112"/>
      <c r="I509" s="111"/>
      <c r="J509" s="111"/>
      <c r="K509" s="111" t="s">
        <v>81</v>
      </c>
      <c r="L509" s="111"/>
      <c r="M509" s="111" t="s">
        <v>80</v>
      </c>
      <c r="N509" s="111"/>
      <c r="O509" s="111" t="s">
        <v>79</v>
      </c>
      <c r="P509" s="125" t="s">
        <v>78</v>
      </c>
    </row>
    <row r="510" spans="3:16" hidden="1" x14ac:dyDescent="0.3">
      <c r="C510" s="54" t="s">
        <v>110</v>
      </c>
      <c r="D510" s="54"/>
      <c r="E510" s="123"/>
      <c r="F510" s="123"/>
      <c r="G510" s="123"/>
      <c r="H510" s="53"/>
      <c r="I510" s="123"/>
      <c r="J510" s="123"/>
      <c r="K510" s="123"/>
      <c r="L510" s="123"/>
      <c r="M510" s="123"/>
      <c r="N510" s="123"/>
      <c r="O510" s="123"/>
      <c r="P510" s="123"/>
    </row>
    <row r="511" spans="3:16" hidden="1" x14ac:dyDescent="0.3">
      <c r="C511" s="54" t="s">
        <v>109</v>
      </c>
      <c r="D511" s="54"/>
      <c r="E511" s="123"/>
      <c r="F511" s="123"/>
      <c r="G511" s="123"/>
      <c r="H511" s="53"/>
      <c r="I511" s="123"/>
      <c r="J511" s="123"/>
      <c r="K511" s="123"/>
      <c r="L511" s="123"/>
      <c r="M511" s="123"/>
      <c r="N511" s="123"/>
      <c r="O511" s="123"/>
      <c r="P511" s="123"/>
    </row>
    <row r="512" spans="3:16" hidden="1" x14ac:dyDescent="0.3">
      <c r="C512" s="54" t="s">
        <v>108</v>
      </c>
      <c r="D512" s="54"/>
      <c r="E512" s="123"/>
      <c r="F512" s="123"/>
      <c r="G512" s="123"/>
      <c r="H512" s="53"/>
      <c r="I512" s="123"/>
      <c r="J512" s="123"/>
      <c r="K512" s="123"/>
      <c r="L512" s="123"/>
      <c r="M512" s="123"/>
      <c r="N512" s="123"/>
      <c r="O512" s="123"/>
      <c r="P512" s="123"/>
    </row>
    <row r="513" spans="3:16" hidden="1" x14ac:dyDescent="0.3">
      <c r="C513" s="54" t="s">
        <v>107</v>
      </c>
      <c r="D513" s="54"/>
      <c r="E513" s="123"/>
      <c r="F513" s="123"/>
      <c r="G513" s="123"/>
      <c r="H513" s="53"/>
      <c r="I513" s="123"/>
      <c r="J513" s="123"/>
      <c r="K513" s="123"/>
      <c r="L513" s="123"/>
      <c r="M513" s="123"/>
      <c r="N513" s="123"/>
      <c r="O513" s="123"/>
      <c r="P513" s="123"/>
    </row>
    <row r="514" spans="3:16" hidden="1" x14ac:dyDescent="0.3">
      <c r="C514" s="54" t="s">
        <v>106</v>
      </c>
      <c r="D514" s="54"/>
      <c r="E514" s="123"/>
      <c r="F514" s="123"/>
      <c r="G514" s="123"/>
      <c r="H514" s="53"/>
      <c r="I514" s="123"/>
      <c r="J514" s="123"/>
      <c r="K514" s="123"/>
      <c r="L514" s="123"/>
      <c r="M514" s="123"/>
      <c r="N514" s="123"/>
      <c r="O514" s="123"/>
      <c r="P514" s="123"/>
    </row>
    <row r="515" spans="3:16" hidden="1" x14ac:dyDescent="0.3">
      <c r="C515" s="54" t="s">
        <v>105</v>
      </c>
      <c r="D515" s="54"/>
      <c r="E515" s="123"/>
      <c r="F515" s="123"/>
      <c r="G515" s="123"/>
      <c r="H515" s="53"/>
      <c r="I515" s="123"/>
      <c r="J515" s="123"/>
      <c r="K515" s="123"/>
      <c r="L515" s="123"/>
      <c r="M515" s="123"/>
      <c r="N515" s="123"/>
      <c r="O515" s="123"/>
      <c r="P515" s="123"/>
    </row>
    <row r="516" spans="3:16" hidden="1" x14ac:dyDescent="0.3">
      <c r="C516" s="54" t="s">
        <v>104</v>
      </c>
      <c r="D516" s="54"/>
      <c r="E516" s="123"/>
      <c r="F516" s="123"/>
      <c r="G516" s="123"/>
      <c r="H516" s="53"/>
      <c r="I516" s="123"/>
      <c r="J516" s="123"/>
      <c r="K516" s="123"/>
      <c r="L516" s="123"/>
      <c r="M516" s="123"/>
      <c r="N516" s="123"/>
      <c r="O516" s="123"/>
      <c r="P516" s="123"/>
    </row>
    <row r="517" spans="3:16" hidden="1" x14ac:dyDescent="0.3">
      <c r="C517" s="54" t="s">
        <v>103</v>
      </c>
      <c r="D517" s="54"/>
      <c r="E517" s="123"/>
      <c r="F517" s="123"/>
      <c r="G517" s="123"/>
      <c r="H517" s="53"/>
      <c r="I517" s="123"/>
      <c r="J517" s="123"/>
      <c r="K517" s="123"/>
      <c r="L517" s="123"/>
      <c r="M517" s="123"/>
      <c r="N517" s="123"/>
      <c r="O517" s="123"/>
      <c r="P517" s="123"/>
    </row>
    <row r="518" spans="3:16" hidden="1" x14ac:dyDescent="0.3">
      <c r="C518" s="54" t="s">
        <v>102</v>
      </c>
      <c r="D518" s="54"/>
      <c r="E518" s="123"/>
      <c r="F518" s="123"/>
      <c r="G518" s="123"/>
      <c r="H518" s="53"/>
      <c r="I518" s="123"/>
      <c r="J518" s="123"/>
      <c r="K518" s="123"/>
      <c r="L518" s="123"/>
      <c r="M518" s="123"/>
      <c r="N518" s="123"/>
      <c r="O518" s="123"/>
      <c r="P518" s="123"/>
    </row>
    <row r="519" spans="3:16" hidden="1" x14ac:dyDescent="0.3">
      <c r="C519" s="54" t="s">
        <v>101</v>
      </c>
      <c r="D519" s="54"/>
      <c r="E519" s="123"/>
      <c r="F519" s="123"/>
      <c r="G519" s="123"/>
      <c r="H519" s="53"/>
      <c r="I519" s="123"/>
      <c r="J519" s="123"/>
      <c r="K519" s="123"/>
      <c r="L519" s="123"/>
      <c r="M519" s="123"/>
      <c r="N519" s="123"/>
      <c r="O519" s="123"/>
      <c r="P519" s="123"/>
    </row>
    <row r="520" spans="3:16" hidden="1" x14ac:dyDescent="0.3">
      <c r="C520" s="54" t="s">
        <v>100</v>
      </c>
      <c r="D520" s="54"/>
      <c r="E520" s="123"/>
      <c r="F520" s="123"/>
      <c r="G520" s="123"/>
      <c r="H520" s="53"/>
      <c r="I520" s="123"/>
      <c r="J520" s="123"/>
      <c r="K520" s="123"/>
      <c r="L520" s="123"/>
      <c r="M520" s="123"/>
      <c r="N520" s="123"/>
      <c r="O520" s="123"/>
      <c r="P520" s="123"/>
    </row>
    <row r="521" spans="3:16" hidden="1" x14ac:dyDescent="0.3">
      <c r="C521" s="54" t="s">
        <v>99</v>
      </c>
      <c r="D521" s="54"/>
      <c r="E521" s="123"/>
      <c r="F521" s="123"/>
      <c r="G521" s="123"/>
      <c r="H521" s="53"/>
      <c r="I521" s="123"/>
      <c r="J521" s="123"/>
      <c r="K521" s="123"/>
      <c r="L521" s="123"/>
      <c r="M521" s="123"/>
      <c r="N521" s="123"/>
      <c r="O521" s="123"/>
      <c r="P521" s="123"/>
    </row>
    <row r="522" spans="3:16" hidden="1" x14ac:dyDescent="0.3">
      <c r="C522" s="54" t="s">
        <v>98</v>
      </c>
      <c r="D522" s="54"/>
      <c r="E522" s="123"/>
      <c r="F522" s="123"/>
      <c r="G522" s="123"/>
      <c r="H522" s="53"/>
      <c r="I522" s="123"/>
      <c r="J522" s="123"/>
      <c r="K522" s="123"/>
      <c r="L522" s="123"/>
      <c r="M522" s="123"/>
      <c r="N522" s="123"/>
      <c r="O522" s="123"/>
      <c r="P522" s="123"/>
    </row>
    <row r="523" spans="3:16" hidden="1" x14ac:dyDescent="0.3">
      <c r="C523" s="54" t="s">
        <v>97</v>
      </c>
      <c r="D523" s="54"/>
      <c r="E523" s="123"/>
      <c r="F523" s="123"/>
      <c r="G523" s="123"/>
      <c r="H523" s="53"/>
      <c r="I523" s="123"/>
      <c r="J523" s="123"/>
      <c r="K523" s="123"/>
      <c r="L523" s="123"/>
      <c r="M523" s="123"/>
      <c r="N523" s="123"/>
      <c r="O523" s="123"/>
      <c r="P523" s="123"/>
    </row>
    <row r="524" spans="3:16" hidden="1" x14ac:dyDescent="0.3">
      <c r="C524" s="54" t="s">
        <v>96</v>
      </c>
      <c r="D524" s="54"/>
      <c r="E524" s="123"/>
      <c r="F524" s="123"/>
      <c r="G524" s="123"/>
      <c r="H524" s="53"/>
      <c r="I524" s="123"/>
      <c r="J524" s="123"/>
      <c r="K524" s="123"/>
      <c r="L524" s="123"/>
      <c r="M524" s="123"/>
      <c r="N524" s="123"/>
      <c r="O524" s="123"/>
      <c r="P524" s="123"/>
    </row>
    <row r="525" spans="3:16" hidden="1" x14ac:dyDescent="0.3">
      <c r="C525" s="54" t="s">
        <v>95</v>
      </c>
      <c r="D525" s="54"/>
      <c r="E525" s="123"/>
      <c r="F525" s="123"/>
      <c r="G525" s="123"/>
      <c r="H525" s="53"/>
      <c r="I525" s="123"/>
      <c r="J525" s="123"/>
      <c r="K525" s="123"/>
      <c r="L525" s="123"/>
      <c r="M525" s="123"/>
      <c r="N525" s="123"/>
      <c r="O525" s="123"/>
      <c r="P525" s="123"/>
    </row>
    <row r="526" spans="3:16" hidden="1" x14ac:dyDescent="0.3">
      <c r="C526" s="54" t="s">
        <v>94</v>
      </c>
      <c r="D526" s="54"/>
      <c r="E526" s="123"/>
      <c r="F526" s="123"/>
      <c r="G526" s="123"/>
      <c r="H526" s="53"/>
      <c r="I526" s="123"/>
      <c r="J526" s="123"/>
      <c r="K526" s="123"/>
      <c r="L526" s="123"/>
      <c r="M526" s="123"/>
      <c r="N526" s="123"/>
      <c r="O526" s="123"/>
      <c r="P526" s="123"/>
    </row>
    <row r="527" spans="3:16" hidden="1" x14ac:dyDescent="0.3">
      <c r="C527" s="54" t="s">
        <v>93</v>
      </c>
      <c r="D527" s="54"/>
      <c r="E527" s="123"/>
      <c r="F527" s="123"/>
      <c r="G527" s="123"/>
      <c r="H527" s="53"/>
      <c r="I527" s="123"/>
      <c r="J527" s="123"/>
      <c r="K527" s="123"/>
      <c r="L527" s="123"/>
      <c r="M527" s="123"/>
      <c r="N527" s="123"/>
      <c r="O527" s="123"/>
      <c r="P527" s="123"/>
    </row>
    <row r="528" spans="3:16" hidden="1" x14ac:dyDescent="0.3">
      <c r="C528" s="54" t="s">
        <v>92</v>
      </c>
      <c r="D528" s="54"/>
      <c r="E528" s="123"/>
      <c r="F528" s="123"/>
      <c r="G528" s="123"/>
      <c r="H528" s="53"/>
      <c r="I528" s="123"/>
      <c r="J528" s="123"/>
      <c r="K528" s="123"/>
      <c r="L528" s="123"/>
      <c r="M528" s="123"/>
      <c r="N528" s="123"/>
      <c r="O528" s="123"/>
      <c r="P528" s="123"/>
    </row>
    <row r="529" spans="3:16" hidden="1" x14ac:dyDescent="0.3">
      <c r="C529" s="54" t="s">
        <v>91</v>
      </c>
      <c r="D529" s="54"/>
      <c r="E529" s="123"/>
      <c r="F529" s="123"/>
      <c r="G529" s="123"/>
      <c r="H529" s="53"/>
      <c r="I529" s="123"/>
      <c r="J529" s="123"/>
      <c r="K529" s="123"/>
      <c r="L529" s="123"/>
      <c r="M529" s="123"/>
      <c r="N529" s="123"/>
      <c r="O529" s="123"/>
      <c r="P529" s="123"/>
    </row>
    <row r="530" spans="3:16" hidden="1" x14ac:dyDescent="0.3">
      <c r="C530" s="54" t="s">
        <v>90</v>
      </c>
      <c r="D530" s="54"/>
      <c r="E530" s="123"/>
      <c r="F530" s="123"/>
      <c r="G530" s="123"/>
      <c r="H530" s="53"/>
      <c r="I530" s="123"/>
      <c r="J530" s="123"/>
      <c r="K530" s="123"/>
      <c r="L530" s="123"/>
      <c r="M530" s="123"/>
      <c r="N530" s="123"/>
      <c r="O530" s="123"/>
      <c r="P530" s="123"/>
    </row>
    <row r="531" spans="3:16" hidden="1" x14ac:dyDescent="0.3">
      <c r="C531" s="54" t="s">
        <v>89</v>
      </c>
      <c r="D531" s="54"/>
      <c r="E531" s="123"/>
      <c r="F531" s="123"/>
      <c r="G531" s="123"/>
      <c r="H531" s="53"/>
      <c r="I531" s="123"/>
      <c r="J531" s="123"/>
      <c r="K531" s="123"/>
      <c r="L531" s="123"/>
      <c r="M531" s="123"/>
      <c r="N531" s="123"/>
      <c r="O531" s="123"/>
      <c r="P531" s="123"/>
    </row>
    <row r="532" spans="3:16" hidden="1" x14ac:dyDescent="0.3">
      <c r="C532" s="54" t="s">
        <v>78</v>
      </c>
      <c r="D532" s="54"/>
      <c r="E532" s="123">
        <f>SUM(E510:E531)</f>
        <v>0</v>
      </c>
      <c r="F532" s="123"/>
      <c r="G532" s="123"/>
      <c r="H532" s="53"/>
      <c r="I532" s="123"/>
      <c r="J532" s="123"/>
      <c r="K532" s="123">
        <f>SUM(K510:K531)</f>
        <v>0</v>
      </c>
      <c r="L532" s="123"/>
      <c r="M532" s="123">
        <f>SUM(M510:M531)</f>
        <v>0</v>
      </c>
      <c r="N532" s="123"/>
      <c r="O532" s="123">
        <f>SUM(O510:O531)</f>
        <v>0</v>
      </c>
      <c r="P532" s="123">
        <f>SUM(P510:P531)</f>
        <v>0</v>
      </c>
    </row>
    <row r="533" spans="3:16" hidden="1" x14ac:dyDescent="0.3"/>
    <row r="534" spans="3:16" hidden="1" x14ac:dyDescent="0.3"/>
    <row r="535" spans="3:16" ht="20.399999999999999" hidden="1" x14ac:dyDescent="0.3">
      <c r="C535" s="136" t="s">
        <v>123</v>
      </c>
      <c r="D535" s="135"/>
      <c r="E535" s="133"/>
      <c r="F535" s="132"/>
      <c r="G535" s="132"/>
      <c r="H535" s="132"/>
      <c r="I535" s="132"/>
      <c r="J535" s="132"/>
      <c r="K535" s="132"/>
      <c r="L535" s="132"/>
      <c r="M535" s="132"/>
      <c r="N535" s="132"/>
      <c r="O535" s="132"/>
      <c r="P535" s="131"/>
    </row>
    <row r="536" spans="3:16" ht="22.2" hidden="1" x14ac:dyDescent="0.3">
      <c r="C536" s="130" t="s">
        <v>85</v>
      </c>
      <c r="D536" s="129"/>
      <c r="E536" s="129"/>
      <c r="F536" s="129"/>
      <c r="G536" s="129"/>
      <c r="H536" s="129"/>
      <c r="I536" s="129"/>
      <c r="J536" s="129"/>
      <c r="K536" s="129"/>
      <c r="L536" s="129"/>
      <c r="M536" s="129"/>
      <c r="N536" s="129"/>
      <c r="O536" s="129"/>
      <c r="P536" s="128"/>
    </row>
    <row r="537" spans="3:16" ht="122.4" hidden="1" x14ac:dyDescent="0.3">
      <c r="C537" s="127" t="s">
        <v>111</v>
      </c>
      <c r="D537" s="126"/>
      <c r="E537" s="111" t="s">
        <v>81</v>
      </c>
      <c r="F537" s="111"/>
      <c r="G537" s="111"/>
      <c r="H537" s="112"/>
      <c r="I537" s="111"/>
      <c r="J537" s="111"/>
      <c r="K537" s="111" t="s">
        <v>81</v>
      </c>
      <c r="L537" s="111"/>
      <c r="M537" s="111" t="s">
        <v>80</v>
      </c>
      <c r="N537" s="111"/>
      <c r="O537" s="111" t="s">
        <v>79</v>
      </c>
      <c r="P537" s="125" t="s">
        <v>78</v>
      </c>
    </row>
    <row r="538" spans="3:16" ht="22.2" hidden="1" x14ac:dyDescent="0.3">
      <c r="C538" s="54" t="s">
        <v>110</v>
      </c>
      <c r="D538" s="54"/>
      <c r="E538" s="142"/>
      <c r="F538" s="142"/>
      <c r="G538" s="142"/>
      <c r="H538" s="143"/>
      <c r="I538" s="142"/>
      <c r="J538" s="142"/>
      <c r="K538" s="141"/>
      <c r="L538" s="141"/>
      <c r="M538" s="141"/>
      <c r="N538" s="141"/>
      <c r="O538" s="141"/>
      <c r="P538" s="123"/>
    </row>
    <row r="539" spans="3:16" ht="22.2" hidden="1" x14ac:dyDescent="0.3">
      <c r="C539" s="54" t="s">
        <v>109</v>
      </c>
      <c r="D539" s="54"/>
      <c r="E539" s="149"/>
      <c r="F539" s="149"/>
      <c r="G539" s="149"/>
      <c r="H539" s="143"/>
      <c r="I539" s="142"/>
      <c r="J539" s="149"/>
      <c r="K539" s="142"/>
      <c r="L539" s="142"/>
      <c r="M539" s="141"/>
      <c r="N539" s="141"/>
      <c r="O539" s="142"/>
      <c r="P539" s="123"/>
    </row>
    <row r="540" spans="3:16" ht="22.2" hidden="1" x14ac:dyDescent="0.35">
      <c r="C540" s="54" t="s">
        <v>108</v>
      </c>
      <c r="D540" s="54"/>
      <c r="E540" s="140"/>
      <c r="F540" s="140"/>
      <c r="G540" s="140"/>
      <c r="H540" s="143"/>
      <c r="I540" s="142"/>
      <c r="J540" s="140"/>
      <c r="K540" s="140"/>
      <c r="L540" s="140"/>
      <c r="M540" s="141"/>
      <c r="N540" s="141"/>
      <c r="O540" s="140"/>
      <c r="P540" s="123"/>
    </row>
    <row r="541" spans="3:16" ht="22.2" hidden="1" x14ac:dyDescent="0.35">
      <c r="C541" s="54" t="s">
        <v>107</v>
      </c>
      <c r="D541" s="54"/>
      <c r="E541" s="140"/>
      <c r="F541" s="140"/>
      <c r="G541" s="140"/>
      <c r="H541" s="143"/>
      <c r="I541" s="142"/>
      <c r="J541" s="140"/>
      <c r="K541" s="140"/>
      <c r="L541" s="140"/>
      <c r="M541" s="141"/>
      <c r="N541" s="141"/>
      <c r="O541" s="140"/>
      <c r="P541" s="123"/>
    </row>
    <row r="542" spans="3:16" ht="22.2" hidden="1" x14ac:dyDescent="0.35">
      <c r="C542" s="54" t="s">
        <v>106</v>
      </c>
      <c r="D542" s="54"/>
      <c r="E542" s="140"/>
      <c r="F542" s="140"/>
      <c r="G542" s="140"/>
      <c r="H542" s="143"/>
      <c r="I542" s="142"/>
      <c r="J542" s="140"/>
      <c r="K542" s="140"/>
      <c r="L542" s="140"/>
      <c r="M542" s="141"/>
      <c r="N542" s="141"/>
      <c r="O542" s="140"/>
      <c r="P542" s="123"/>
    </row>
    <row r="543" spans="3:16" ht="22.2" hidden="1" x14ac:dyDescent="0.35">
      <c r="C543" s="54" t="s">
        <v>105</v>
      </c>
      <c r="D543" s="54"/>
      <c r="E543" s="140"/>
      <c r="F543" s="140"/>
      <c r="G543" s="140"/>
      <c r="H543" s="143"/>
      <c r="I543" s="142"/>
      <c r="J543" s="140"/>
      <c r="K543" s="140"/>
      <c r="L543" s="140"/>
      <c r="M543" s="141"/>
      <c r="N543" s="141"/>
      <c r="O543" s="140"/>
      <c r="P543" s="123"/>
    </row>
    <row r="544" spans="3:16" ht="22.2" hidden="1" x14ac:dyDescent="0.35">
      <c r="C544" s="54" t="s">
        <v>104</v>
      </c>
      <c r="D544" s="54"/>
      <c r="E544" s="148"/>
      <c r="F544" s="148"/>
      <c r="G544" s="148"/>
      <c r="H544" s="143"/>
      <c r="I544" s="142"/>
      <c r="J544" s="148"/>
      <c r="K544" s="148"/>
      <c r="L544" s="148"/>
      <c r="M544" s="141"/>
      <c r="N544" s="141"/>
      <c r="O544" s="140"/>
      <c r="P544" s="123"/>
    </row>
    <row r="545" spans="3:16" ht="22.2" hidden="1" x14ac:dyDescent="0.35">
      <c r="C545" s="54" t="s">
        <v>103</v>
      </c>
      <c r="D545" s="54"/>
      <c r="E545" s="140"/>
      <c r="F545" s="140"/>
      <c r="G545" s="140"/>
      <c r="H545" s="143"/>
      <c r="I545" s="142"/>
      <c r="J545" s="140"/>
      <c r="K545" s="140"/>
      <c r="L545" s="140"/>
      <c r="M545" s="141"/>
      <c r="N545" s="141"/>
      <c r="O545" s="140"/>
      <c r="P545" s="123"/>
    </row>
    <row r="546" spans="3:16" ht="22.2" hidden="1" x14ac:dyDescent="0.3">
      <c r="C546" s="54" t="s">
        <v>102</v>
      </c>
      <c r="D546" s="54"/>
      <c r="E546" s="141"/>
      <c r="F546" s="141"/>
      <c r="G546" s="141"/>
      <c r="H546" s="143"/>
      <c r="I546" s="142"/>
      <c r="J546" s="141"/>
      <c r="K546" s="141"/>
      <c r="L546" s="141"/>
      <c r="M546" s="141"/>
      <c r="N546" s="141"/>
      <c r="O546" s="141"/>
      <c r="P546" s="123"/>
    </row>
    <row r="547" spans="3:16" ht="22.2" hidden="1" x14ac:dyDescent="0.35">
      <c r="C547" s="54" t="s">
        <v>101</v>
      </c>
      <c r="D547" s="54"/>
      <c r="E547" s="140"/>
      <c r="F547" s="140"/>
      <c r="G547" s="140"/>
      <c r="H547" s="143"/>
      <c r="I547" s="142"/>
      <c r="J547" s="140"/>
      <c r="K547" s="140"/>
      <c r="L547" s="140"/>
      <c r="M547" s="141"/>
      <c r="N547" s="141"/>
      <c r="O547" s="140"/>
      <c r="P547" s="123"/>
    </row>
    <row r="548" spans="3:16" ht="22.2" hidden="1" x14ac:dyDescent="0.35">
      <c r="C548" s="54" t="s">
        <v>100</v>
      </c>
      <c r="D548" s="54"/>
      <c r="E548" s="147"/>
      <c r="F548" s="147"/>
      <c r="G548" s="147"/>
      <c r="H548" s="143"/>
      <c r="I548" s="142"/>
      <c r="J548" s="147"/>
      <c r="K548" s="140"/>
      <c r="L548" s="140"/>
      <c r="M548" s="141"/>
      <c r="N548" s="141"/>
      <c r="O548" s="147"/>
      <c r="P548" s="123"/>
    </row>
    <row r="549" spans="3:16" ht="22.2" hidden="1" x14ac:dyDescent="0.3">
      <c r="C549" s="54" t="s">
        <v>99</v>
      </c>
      <c r="D549" s="54"/>
      <c r="E549" s="141"/>
      <c r="F549" s="141"/>
      <c r="G549" s="141"/>
      <c r="H549" s="143"/>
      <c r="I549" s="142"/>
      <c r="J549" s="141"/>
      <c r="K549" s="141"/>
      <c r="L549" s="141"/>
      <c r="M549" s="141"/>
      <c r="N549" s="141"/>
      <c r="O549" s="141"/>
      <c r="P549" s="123"/>
    </row>
    <row r="550" spans="3:16" ht="22.2" hidden="1" x14ac:dyDescent="0.3">
      <c r="C550" s="54" t="s">
        <v>98</v>
      </c>
      <c r="D550" s="54"/>
      <c r="E550" s="146"/>
      <c r="F550" s="146"/>
      <c r="G550" s="146"/>
      <c r="H550" s="143"/>
      <c r="I550" s="142"/>
      <c r="J550" s="146"/>
      <c r="K550" s="146"/>
      <c r="L550" s="146"/>
      <c r="M550" s="141"/>
      <c r="N550" s="141"/>
      <c r="O550" s="146"/>
      <c r="P550" s="123"/>
    </row>
    <row r="551" spans="3:16" ht="22.2" hidden="1" x14ac:dyDescent="0.35">
      <c r="C551" s="54" t="s">
        <v>97</v>
      </c>
      <c r="D551" s="54"/>
      <c r="E551" s="140"/>
      <c r="F551" s="140"/>
      <c r="G551" s="140"/>
      <c r="H551" s="143"/>
      <c r="I551" s="142"/>
      <c r="J551" s="140"/>
      <c r="K551" s="140"/>
      <c r="L551" s="140"/>
      <c r="M551" s="141"/>
      <c r="N551" s="141"/>
      <c r="O551" s="140"/>
      <c r="P551" s="123"/>
    </row>
    <row r="552" spans="3:16" ht="22.2" hidden="1" x14ac:dyDescent="0.35">
      <c r="C552" s="54" t="s">
        <v>96</v>
      </c>
      <c r="D552" s="54"/>
      <c r="E552" s="140"/>
      <c r="F552" s="140"/>
      <c r="G552" s="140"/>
      <c r="H552" s="143"/>
      <c r="I552" s="142"/>
      <c r="J552" s="140"/>
      <c r="K552" s="140"/>
      <c r="L552" s="140"/>
      <c r="M552" s="141"/>
      <c r="N552" s="141"/>
      <c r="O552" s="140"/>
      <c r="P552" s="123"/>
    </row>
    <row r="553" spans="3:16" ht="22.2" hidden="1" x14ac:dyDescent="0.35">
      <c r="C553" s="54" t="s">
        <v>95</v>
      </c>
      <c r="D553" s="54"/>
      <c r="E553" s="140"/>
      <c r="F553" s="140"/>
      <c r="G553" s="140"/>
      <c r="H553" s="143"/>
      <c r="I553" s="142"/>
      <c r="J553" s="140"/>
      <c r="K553" s="140"/>
      <c r="L553" s="140"/>
      <c r="M553" s="141"/>
      <c r="N553" s="141"/>
      <c r="O553" s="140"/>
      <c r="P553" s="123"/>
    </row>
    <row r="554" spans="3:16" ht="22.2" hidden="1" x14ac:dyDescent="0.35">
      <c r="C554" s="54" t="s">
        <v>94</v>
      </c>
      <c r="D554" s="54"/>
      <c r="E554" s="145"/>
      <c r="F554" s="145"/>
      <c r="G554" s="145"/>
      <c r="H554" s="143"/>
      <c r="I554" s="142"/>
      <c r="J554" s="145"/>
      <c r="K554" s="145"/>
      <c r="L554" s="145"/>
      <c r="M554" s="141"/>
      <c r="N554" s="141"/>
      <c r="O554" s="145"/>
      <c r="P554" s="123"/>
    </row>
    <row r="555" spans="3:16" ht="22.2" hidden="1" x14ac:dyDescent="0.35">
      <c r="C555" s="54" t="s">
        <v>93</v>
      </c>
      <c r="D555" s="54"/>
      <c r="E555" s="140"/>
      <c r="F555" s="140"/>
      <c r="G555" s="140"/>
      <c r="H555" s="143"/>
      <c r="I555" s="142"/>
      <c r="J555" s="140"/>
      <c r="K555" s="140"/>
      <c r="L555" s="140"/>
      <c r="M555" s="141"/>
      <c r="N555" s="141"/>
      <c r="O555" s="140"/>
      <c r="P555" s="123"/>
    </row>
    <row r="556" spans="3:16" ht="22.2" hidden="1" x14ac:dyDescent="0.35">
      <c r="C556" s="54" t="s">
        <v>92</v>
      </c>
      <c r="D556" s="54"/>
      <c r="E556" s="140"/>
      <c r="F556" s="140"/>
      <c r="G556" s="140"/>
      <c r="H556" s="143"/>
      <c r="I556" s="142"/>
      <c r="J556" s="140"/>
      <c r="K556" s="140"/>
      <c r="L556" s="140"/>
      <c r="M556" s="141"/>
      <c r="N556" s="141"/>
      <c r="O556" s="140"/>
      <c r="P556" s="123"/>
    </row>
    <row r="557" spans="3:16" ht="22.2" hidden="1" x14ac:dyDescent="0.35">
      <c r="C557" s="54" t="s">
        <v>91</v>
      </c>
      <c r="D557" s="54"/>
      <c r="E557" s="140"/>
      <c r="F557" s="140"/>
      <c r="G557" s="140"/>
      <c r="H557" s="143"/>
      <c r="I557" s="142"/>
      <c r="J557" s="140"/>
      <c r="K557" s="140"/>
      <c r="L557" s="140"/>
      <c r="M557" s="141"/>
      <c r="N557" s="141"/>
      <c r="O557" s="140"/>
      <c r="P557" s="123"/>
    </row>
    <row r="558" spans="3:16" ht="22.2" hidden="1" x14ac:dyDescent="0.35">
      <c r="C558" s="54" t="s">
        <v>90</v>
      </c>
      <c r="D558" s="54"/>
      <c r="E558" s="144"/>
      <c r="F558" s="144"/>
      <c r="G558" s="144"/>
      <c r="H558" s="143"/>
      <c r="I558" s="142"/>
      <c r="J558" s="144"/>
      <c r="K558" s="144"/>
      <c r="L558" s="144"/>
      <c r="M558" s="141"/>
      <c r="N558" s="141"/>
      <c r="O558" s="144"/>
      <c r="P558" s="123"/>
    </row>
    <row r="559" spans="3:16" ht="22.2" hidden="1" x14ac:dyDescent="0.35">
      <c r="C559" s="54" t="s">
        <v>89</v>
      </c>
      <c r="D559" s="54"/>
      <c r="E559" s="140"/>
      <c r="F559" s="140"/>
      <c r="G559" s="140"/>
      <c r="H559" s="143"/>
      <c r="I559" s="142"/>
      <c r="J559" s="140"/>
      <c r="K559" s="140"/>
      <c r="L559" s="140"/>
      <c r="M559" s="141"/>
      <c r="N559" s="141"/>
      <c r="O559" s="140"/>
      <c r="P559" s="123"/>
    </row>
    <row r="560" spans="3:16" hidden="1" x14ac:dyDescent="0.3">
      <c r="C560" s="54" t="s">
        <v>78</v>
      </c>
      <c r="D560" s="54"/>
      <c r="E560" s="123">
        <f>SUM(E538:E559)</f>
        <v>0</v>
      </c>
      <c r="F560" s="123"/>
      <c r="G560" s="123"/>
      <c r="H560" s="53"/>
      <c r="I560" s="123"/>
      <c r="J560" s="123"/>
      <c r="K560" s="123">
        <f>SUM(K538:K559)</f>
        <v>0</v>
      </c>
      <c r="L560" s="123"/>
      <c r="M560" s="123">
        <f>SUM(M538:M559)</f>
        <v>0</v>
      </c>
      <c r="N560" s="123"/>
      <c r="O560" s="123">
        <f>SUM(O538:O559)</f>
        <v>0</v>
      </c>
      <c r="P560" s="123">
        <f>SUM(P538:P559)</f>
        <v>0</v>
      </c>
    </row>
    <row r="561" spans="3:16" hidden="1" x14ac:dyDescent="0.3"/>
    <row r="562" spans="3:16" hidden="1" x14ac:dyDescent="0.3"/>
    <row r="563" spans="3:16" ht="17.399999999999999" hidden="1" x14ac:dyDescent="0.3">
      <c r="C563" s="139" t="s">
        <v>122</v>
      </c>
      <c r="D563" s="138"/>
      <c r="E563" s="133"/>
      <c r="F563" s="132"/>
      <c r="G563" s="132"/>
      <c r="H563" s="132"/>
      <c r="I563" s="132"/>
      <c r="J563" s="132"/>
      <c r="K563" s="132"/>
      <c r="L563" s="132"/>
      <c r="M563" s="132"/>
      <c r="N563" s="132"/>
      <c r="O563" s="132"/>
      <c r="P563" s="131"/>
    </row>
    <row r="564" spans="3:16" ht="22.2" hidden="1" x14ac:dyDescent="0.3">
      <c r="C564" s="130" t="s">
        <v>85</v>
      </c>
      <c r="D564" s="129"/>
      <c r="E564" s="129"/>
      <c r="F564" s="129"/>
      <c r="G564" s="129"/>
      <c r="H564" s="129"/>
      <c r="I564" s="129"/>
      <c r="J564" s="129"/>
      <c r="K564" s="129"/>
      <c r="L564" s="129"/>
      <c r="M564" s="129"/>
      <c r="N564" s="129"/>
      <c r="O564" s="129"/>
      <c r="P564" s="128"/>
    </row>
    <row r="565" spans="3:16" ht="122.4" hidden="1" x14ac:dyDescent="0.3">
      <c r="C565" s="127" t="s">
        <v>111</v>
      </c>
      <c r="D565" s="126"/>
      <c r="E565" s="111" t="s">
        <v>81</v>
      </c>
      <c r="F565" s="111"/>
      <c r="G565" s="111"/>
      <c r="H565" s="112"/>
      <c r="I565" s="111"/>
      <c r="J565" s="111"/>
      <c r="K565" s="111" t="s">
        <v>81</v>
      </c>
      <c r="L565" s="111"/>
      <c r="M565" s="111" t="s">
        <v>80</v>
      </c>
      <c r="N565" s="111"/>
      <c r="O565" s="111" t="s">
        <v>79</v>
      </c>
      <c r="P565" s="125" t="s">
        <v>78</v>
      </c>
    </row>
    <row r="566" spans="3:16" hidden="1" x14ac:dyDescent="0.3">
      <c r="C566" s="54" t="s">
        <v>110</v>
      </c>
      <c r="D566" s="54"/>
      <c r="E566" s="123">
        <v>0</v>
      </c>
      <c r="F566" s="123"/>
      <c r="G566" s="123"/>
      <c r="H566" s="53"/>
      <c r="I566" s="123"/>
      <c r="J566" s="123"/>
      <c r="K566" s="123"/>
      <c r="L566" s="123"/>
      <c r="M566" s="123"/>
      <c r="N566" s="123"/>
      <c r="O566" s="123"/>
      <c r="P566" s="123"/>
    </row>
    <row r="567" spans="3:16" hidden="1" x14ac:dyDescent="0.3">
      <c r="C567" s="54" t="s">
        <v>109</v>
      </c>
      <c r="D567" s="54"/>
      <c r="E567" s="123"/>
      <c r="F567" s="123"/>
      <c r="G567" s="123"/>
      <c r="H567" s="53"/>
      <c r="I567" s="123"/>
      <c r="J567" s="123"/>
      <c r="K567" s="123"/>
      <c r="L567" s="123"/>
      <c r="M567" s="123"/>
      <c r="N567" s="123"/>
      <c r="O567" s="123"/>
      <c r="P567" s="123"/>
    </row>
    <row r="568" spans="3:16" hidden="1" x14ac:dyDescent="0.3">
      <c r="C568" s="54" t="s">
        <v>108</v>
      </c>
      <c r="D568" s="54"/>
      <c r="E568" s="123"/>
      <c r="F568" s="123"/>
      <c r="G568" s="123"/>
      <c r="H568" s="53"/>
      <c r="I568" s="123"/>
      <c r="J568" s="123"/>
      <c r="K568" s="123"/>
      <c r="L568" s="123"/>
      <c r="M568" s="123"/>
      <c r="N568" s="123"/>
      <c r="O568" s="123"/>
      <c r="P568" s="123"/>
    </row>
    <row r="569" spans="3:16" hidden="1" x14ac:dyDescent="0.3">
      <c r="C569" s="54" t="s">
        <v>107</v>
      </c>
      <c r="D569" s="54"/>
      <c r="E569" s="123"/>
      <c r="F569" s="123"/>
      <c r="G569" s="123"/>
      <c r="H569" s="53"/>
      <c r="I569" s="123"/>
      <c r="J569" s="123"/>
      <c r="K569" s="123"/>
      <c r="L569" s="123"/>
      <c r="M569" s="123"/>
      <c r="N569" s="123"/>
      <c r="O569" s="123"/>
      <c r="P569" s="123"/>
    </row>
    <row r="570" spans="3:16" hidden="1" x14ac:dyDescent="0.3">
      <c r="C570" s="54" t="s">
        <v>106</v>
      </c>
      <c r="D570" s="54"/>
      <c r="E570" s="123"/>
      <c r="F570" s="123"/>
      <c r="G570" s="123"/>
      <c r="H570" s="53"/>
      <c r="I570" s="123"/>
      <c r="J570" s="123"/>
      <c r="K570" s="123"/>
      <c r="L570" s="123"/>
      <c r="M570" s="123"/>
      <c r="N570" s="123"/>
      <c r="O570" s="123"/>
      <c r="P570" s="123"/>
    </row>
    <row r="571" spans="3:16" hidden="1" x14ac:dyDescent="0.3">
      <c r="C571" s="54" t="s">
        <v>105</v>
      </c>
      <c r="D571" s="54"/>
      <c r="E571" s="123"/>
      <c r="F571" s="123"/>
      <c r="G571" s="123"/>
      <c r="H571" s="53"/>
      <c r="I571" s="123"/>
      <c r="J571" s="123"/>
      <c r="K571" s="123"/>
      <c r="L571" s="123"/>
      <c r="M571" s="123"/>
      <c r="N571" s="123"/>
      <c r="O571" s="123"/>
      <c r="P571" s="123"/>
    </row>
    <row r="572" spans="3:16" hidden="1" x14ac:dyDescent="0.3">
      <c r="C572" s="54" t="s">
        <v>104</v>
      </c>
      <c r="D572" s="54"/>
      <c r="E572" s="123"/>
      <c r="F572" s="123"/>
      <c r="G572" s="123"/>
      <c r="H572" s="53"/>
      <c r="I572" s="123"/>
      <c r="J572" s="123"/>
      <c r="K572" s="123"/>
      <c r="L572" s="123"/>
      <c r="M572" s="123"/>
      <c r="N572" s="123"/>
      <c r="O572" s="123"/>
      <c r="P572" s="123"/>
    </row>
    <row r="573" spans="3:16" hidden="1" x14ac:dyDescent="0.3">
      <c r="C573" s="54" t="s">
        <v>103</v>
      </c>
      <c r="D573" s="54"/>
      <c r="E573" s="123"/>
      <c r="F573" s="123"/>
      <c r="G573" s="123"/>
      <c r="H573" s="53"/>
      <c r="I573" s="123"/>
      <c r="J573" s="123"/>
      <c r="K573" s="123"/>
      <c r="L573" s="123"/>
      <c r="M573" s="123"/>
      <c r="N573" s="123"/>
      <c r="O573" s="123"/>
      <c r="P573" s="123"/>
    </row>
    <row r="574" spans="3:16" hidden="1" x14ac:dyDescent="0.3">
      <c r="C574" s="54" t="s">
        <v>102</v>
      </c>
      <c r="D574" s="54"/>
      <c r="E574" s="123"/>
      <c r="F574" s="123"/>
      <c r="G574" s="123"/>
      <c r="H574" s="53"/>
      <c r="I574" s="123"/>
      <c r="J574" s="123"/>
      <c r="K574" s="123"/>
      <c r="L574" s="123"/>
      <c r="M574" s="123"/>
      <c r="N574" s="123"/>
      <c r="O574" s="123"/>
      <c r="P574" s="123"/>
    </row>
    <row r="575" spans="3:16" hidden="1" x14ac:dyDescent="0.3">
      <c r="C575" s="54" t="s">
        <v>101</v>
      </c>
      <c r="D575" s="54"/>
      <c r="E575" s="123"/>
      <c r="F575" s="123"/>
      <c r="G575" s="123"/>
      <c r="H575" s="53"/>
      <c r="I575" s="123"/>
      <c r="J575" s="123"/>
      <c r="K575" s="123"/>
      <c r="L575" s="123"/>
      <c r="M575" s="123"/>
      <c r="N575" s="123"/>
      <c r="O575" s="123"/>
      <c r="P575" s="123"/>
    </row>
    <row r="576" spans="3:16" hidden="1" x14ac:dyDescent="0.3">
      <c r="C576" s="54" t="s">
        <v>100</v>
      </c>
      <c r="D576" s="54"/>
      <c r="E576" s="123"/>
      <c r="F576" s="123"/>
      <c r="G576" s="123"/>
      <c r="H576" s="53"/>
      <c r="I576" s="123"/>
      <c r="J576" s="123"/>
      <c r="K576" s="123"/>
      <c r="L576" s="123"/>
      <c r="M576" s="123"/>
      <c r="N576" s="123"/>
      <c r="O576" s="123"/>
      <c r="P576" s="123"/>
    </row>
    <row r="577" spans="3:16" hidden="1" x14ac:dyDescent="0.3">
      <c r="C577" s="54" t="s">
        <v>99</v>
      </c>
      <c r="D577" s="54"/>
      <c r="E577" s="123"/>
      <c r="F577" s="123"/>
      <c r="G577" s="123"/>
      <c r="H577" s="53"/>
      <c r="I577" s="123"/>
      <c r="J577" s="123"/>
      <c r="K577" s="123"/>
      <c r="L577" s="123"/>
      <c r="M577" s="123"/>
      <c r="N577" s="123"/>
      <c r="O577" s="123"/>
      <c r="P577" s="123"/>
    </row>
    <row r="578" spans="3:16" hidden="1" x14ac:dyDescent="0.3">
      <c r="C578" s="54" t="s">
        <v>98</v>
      </c>
      <c r="D578" s="54"/>
      <c r="E578" s="123"/>
      <c r="F578" s="123"/>
      <c r="G578" s="123"/>
      <c r="H578" s="53"/>
      <c r="I578" s="123"/>
      <c r="J578" s="123"/>
      <c r="K578" s="123"/>
      <c r="L578" s="123"/>
      <c r="M578" s="123"/>
      <c r="N578" s="123"/>
      <c r="O578" s="123"/>
      <c r="P578" s="123"/>
    </row>
    <row r="579" spans="3:16" hidden="1" x14ac:dyDescent="0.3">
      <c r="C579" s="54" t="s">
        <v>97</v>
      </c>
      <c r="D579" s="54"/>
      <c r="E579" s="123"/>
      <c r="F579" s="123"/>
      <c r="G579" s="123"/>
      <c r="H579" s="53"/>
      <c r="I579" s="123"/>
      <c r="J579" s="123"/>
      <c r="K579" s="123"/>
      <c r="L579" s="123"/>
      <c r="M579" s="123"/>
      <c r="N579" s="123"/>
      <c r="O579" s="123"/>
      <c r="P579" s="123"/>
    </row>
    <row r="580" spans="3:16" hidden="1" x14ac:dyDescent="0.3">
      <c r="C580" s="54" t="s">
        <v>96</v>
      </c>
      <c r="D580" s="54"/>
      <c r="E580" s="123"/>
      <c r="F580" s="123"/>
      <c r="G580" s="123"/>
      <c r="H580" s="53"/>
      <c r="I580" s="123"/>
      <c r="J580" s="123"/>
      <c r="K580" s="123"/>
      <c r="L580" s="123"/>
      <c r="M580" s="123"/>
      <c r="N580" s="123"/>
      <c r="O580" s="123"/>
      <c r="P580" s="123"/>
    </row>
    <row r="581" spans="3:16" hidden="1" x14ac:dyDescent="0.3">
      <c r="C581" s="54" t="s">
        <v>95</v>
      </c>
      <c r="D581" s="54"/>
      <c r="E581" s="123"/>
      <c r="F581" s="123"/>
      <c r="G581" s="123"/>
      <c r="H581" s="53"/>
      <c r="I581" s="123"/>
      <c r="J581" s="123"/>
      <c r="K581" s="123"/>
      <c r="L581" s="123"/>
      <c r="M581" s="123"/>
      <c r="N581" s="123"/>
      <c r="O581" s="123"/>
      <c r="P581" s="123"/>
    </row>
    <row r="582" spans="3:16" hidden="1" x14ac:dyDescent="0.3">
      <c r="C582" s="54" t="s">
        <v>94</v>
      </c>
      <c r="D582" s="54"/>
      <c r="E582" s="123"/>
      <c r="F582" s="123"/>
      <c r="G582" s="123"/>
      <c r="H582" s="53"/>
      <c r="I582" s="123"/>
      <c r="J582" s="123"/>
      <c r="K582" s="123"/>
      <c r="L582" s="123"/>
      <c r="M582" s="123"/>
      <c r="N582" s="123"/>
      <c r="O582" s="123"/>
      <c r="P582" s="123"/>
    </row>
    <row r="583" spans="3:16" hidden="1" x14ac:dyDescent="0.3">
      <c r="C583" s="54" t="s">
        <v>93</v>
      </c>
      <c r="D583" s="54"/>
      <c r="E583" s="123"/>
      <c r="F583" s="123"/>
      <c r="G583" s="123"/>
      <c r="H583" s="53"/>
      <c r="I583" s="123"/>
      <c r="J583" s="123"/>
      <c r="K583" s="123"/>
      <c r="L583" s="123"/>
      <c r="M583" s="123"/>
      <c r="N583" s="123"/>
      <c r="O583" s="123"/>
      <c r="P583" s="123"/>
    </row>
    <row r="584" spans="3:16" hidden="1" x14ac:dyDescent="0.3">
      <c r="C584" s="54" t="s">
        <v>92</v>
      </c>
      <c r="D584" s="54"/>
      <c r="E584" s="123"/>
      <c r="F584" s="123"/>
      <c r="G584" s="123"/>
      <c r="H584" s="53"/>
      <c r="I584" s="123"/>
      <c r="J584" s="123"/>
      <c r="K584" s="123"/>
      <c r="L584" s="123"/>
      <c r="M584" s="123"/>
      <c r="N584" s="123"/>
      <c r="O584" s="123"/>
      <c r="P584" s="123"/>
    </row>
    <row r="585" spans="3:16" hidden="1" x14ac:dyDescent="0.3">
      <c r="C585" s="54" t="s">
        <v>91</v>
      </c>
      <c r="D585" s="54"/>
      <c r="E585" s="123"/>
      <c r="F585" s="123"/>
      <c r="G585" s="123"/>
      <c r="H585" s="53"/>
      <c r="I585" s="123"/>
      <c r="J585" s="123"/>
      <c r="K585" s="123"/>
      <c r="L585" s="123"/>
      <c r="M585" s="123"/>
      <c r="N585" s="123"/>
      <c r="O585" s="123"/>
      <c r="P585" s="123"/>
    </row>
    <row r="586" spans="3:16" hidden="1" x14ac:dyDescent="0.3">
      <c r="C586" s="54" t="s">
        <v>90</v>
      </c>
      <c r="D586" s="54"/>
      <c r="E586" s="123"/>
      <c r="F586" s="123"/>
      <c r="G586" s="123"/>
      <c r="H586" s="53"/>
      <c r="I586" s="123"/>
      <c r="J586" s="123"/>
      <c r="K586" s="123"/>
      <c r="L586" s="123"/>
      <c r="M586" s="123"/>
      <c r="N586" s="123"/>
      <c r="O586" s="123"/>
      <c r="P586" s="123"/>
    </row>
    <row r="587" spans="3:16" hidden="1" x14ac:dyDescent="0.3">
      <c r="C587" s="54" t="s">
        <v>89</v>
      </c>
      <c r="D587" s="54"/>
      <c r="E587" s="123"/>
      <c r="F587" s="123"/>
      <c r="G587" s="123"/>
      <c r="H587" s="53"/>
      <c r="I587" s="123"/>
      <c r="J587" s="123"/>
      <c r="K587" s="123"/>
      <c r="L587" s="123"/>
      <c r="M587" s="123"/>
      <c r="N587" s="123"/>
      <c r="O587" s="123"/>
      <c r="P587" s="123"/>
    </row>
    <row r="588" spans="3:16" hidden="1" x14ac:dyDescent="0.3">
      <c r="C588" s="54" t="s">
        <v>78</v>
      </c>
      <c r="D588" s="54"/>
      <c r="E588" s="123">
        <f>SUM(E566:E587)</f>
        <v>0</v>
      </c>
      <c r="F588" s="123"/>
      <c r="G588" s="123"/>
      <c r="H588" s="53"/>
      <c r="I588" s="123"/>
      <c r="J588" s="123"/>
      <c r="K588" s="123">
        <f>SUM(K566:K587)</f>
        <v>0</v>
      </c>
      <c r="L588" s="123"/>
      <c r="M588" s="123">
        <f>SUM(M566:M587)</f>
        <v>0</v>
      </c>
      <c r="N588" s="123"/>
      <c r="O588" s="123">
        <f>SUM(O566:O587)</f>
        <v>0</v>
      </c>
      <c r="P588" s="123">
        <f>SUM(P566:P587)</f>
        <v>0</v>
      </c>
    </row>
    <row r="589" spans="3:16" hidden="1" x14ac:dyDescent="0.3"/>
    <row r="590" spans="3:16" hidden="1" x14ac:dyDescent="0.3"/>
    <row r="591" spans="3:16" ht="20.399999999999999" hidden="1" x14ac:dyDescent="0.3">
      <c r="C591" s="136" t="s">
        <v>121</v>
      </c>
      <c r="D591" s="135"/>
      <c r="E591" s="133"/>
      <c r="F591" s="132"/>
      <c r="G591" s="132"/>
      <c r="H591" s="132"/>
      <c r="I591" s="132"/>
      <c r="J591" s="132"/>
      <c r="K591" s="132"/>
      <c r="L591" s="132"/>
      <c r="M591" s="132"/>
      <c r="N591" s="132"/>
      <c r="O591" s="132"/>
      <c r="P591" s="131"/>
    </row>
    <row r="592" spans="3:16" ht="22.2" hidden="1" x14ac:dyDescent="0.3">
      <c r="C592" s="130" t="s">
        <v>85</v>
      </c>
      <c r="D592" s="129"/>
      <c r="E592" s="129"/>
      <c r="F592" s="129"/>
      <c r="G592" s="129"/>
      <c r="H592" s="129"/>
      <c r="I592" s="129"/>
      <c r="J592" s="129"/>
      <c r="K592" s="129"/>
      <c r="L592" s="129"/>
      <c r="M592" s="129"/>
      <c r="N592" s="129"/>
      <c r="O592" s="129"/>
      <c r="P592" s="128"/>
    </row>
    <row r="593" spans="3:16" ht="122.4" hidden="1" x14ac:dyDescent="0.3">
      <c r="C593" s="127" t="s">
        <v>111</v>
      </c>
      <c r="D593" s="126"/>
      <c r="E593" s="111" t="s">
        <v>81</v>
      </c>
      <c r="F593" s="111"/>
      <c r="G593" s="111"/>
      <c r="H593" s="112"/>
      <c r="I593" s="111"/>
      <c r="J593" s="111"/>
      <c r="K593" s="111" t="s">
        <v>81</v>
      </c>
      <c r="L593" s="111"/>
      <c r="M593" s="111" t="s">
        <v>80</v>
      </c>
      <c r="N593" s="111"/>
      <c r="O593" s="111" t="s">
        <v>79</v>
      </c>
      <c r="P593" s="125" t="s">
        <v>78</v>
      </c>
    </row>
    <row r="594" spans="3:16" hidden="1" x14ac:dyDescent="0.3">
      <c r="C594" s="54" t="s">
        <v>110</v>
      </c>
      <c r="D594" s="54"/>
      <c r="E594" s="123"/>
      <c r="F594" s="123"/>
      <c r="G594" s="123"/>
      <c r="H594" s="53"/>
      <c r="I594" s="123"/>
      <c r="J594" s="123"/>
      <c r="K594" s="123"/>
      <c r="L594" s="123"/>
      <c r="M594" s="123"/>
      <c r="N594" s="123"/>
      <c r="O594" s="123"/>
      <c r="P594" s="123"/>
    </row>
    <row r="595" spans="3:16" hidden="1" x14ac:dyDescent="0.3">
      <c r="C595" s="54" t="s">
        <v>109</v>
      </c>
      <c r="D595" s="54"/>
      <c r="E595" s="123"/>
      <c r="F595" s="123"/>
      <c r="G595" s="123"/>
      <c r="H595" s="53"/>
      <c r="I595" s="123"/>
      <c r="J595" s="123"/>
      <c r="K595" s="123"/>
      <c r="L595" s="123"/>
      <c r="M595" s="123"/>
      <c r="N595" s="123"/>
      <c r="O595" s="123"/>
      <c r="P595" s="123"/>
    </row>
    <row r="596" spans="3:16" hidden="1" x14ac:dyDescent="0.3">
      <c r="C596" s="54" t="s">
        <v>108</v>
      </c>
      <c r="D596" s="54"/>
      <c r="E596" s="123"/>
      <c r="F596" s="123"/>
      <c r="G596" s="123"/>
      <c r="H596" s="53"/>
      <c r="I596" s="123"/>
      <c r="J596" s="123"/>
      <c r="K596" s="123"/>
      <c r="L596" s="123"/>
      <c r="M596" s="123"/>
      <c r="N596" s="123"/>
      <c r="O596" s="123"/>
      <c r="P596" s="123"/>
    </row>
    <row r="597" spans="3:16" hidden="1" x14ac:dyDescent="0.3">
      <c r="C597" s="54" t="s">
        <v>107</v>
      </c>
      <c r="D597" s="54"/>
      <c r="E597" s="123"/>
      <c r="F597" s="123"/>
      <c r="G597" s="123"/>
      <c r="H597" s="53"/>
      <c r="I597" s="123"/>
      <c r="J597" s="123"/>
      <c r="K597" s="123"/>
      <c r="L597" s="123"/>
      <c r="M597" s="123"/>
      <c r="N597" s="123"/>
      <c r="O597" s="123"/>
      <c r="P597" s="123"/>
    </row>
    <row r="598" spans="3:16" hidden="1" x14ac:dyDescent="0.3">
      <c r="C598" s="54" t="s">
        <v>106</v>
      </c>
      <c r="D598" s="54"/>
      <c r="E598" s="123"/>
      <c r="F598" s="123"/>
      <c r="G598" s="123"/>
      <c r="H598" s="53"/>
      <c r="I598" s="123"/>
      <c r="J598" s="123"/>
      <c r="K598" s="123"/>
      <c r="L598" s="123"/>
      <c r="M598" s="123"/>
      <c r="N598" s="123"/>
      <c r="O598" s="123"/>
      <c r="P598" s="123"/>
    </row>
    <row r="599" spans="3:16" hidden="1" x14ac:dyDescent="0.3">
      <c r="C599" s="54" t="s">
        <v>105</v>
      </c>
      <c r="D599" s="54"/>
      <c r="E599" s="123"/>
      <c r="F599" s="123"/>
      <c r="G599" s="123"/>
      <c r="H599" s="53"/>
      <c r="I599" s="123"/>
      <c r="J599" s="123"/>
      <c r="K599" s="123"/>
      <c r="L599" s="123"/>
      <c r="M599" s="123"/>
      <c r="N599" s="123"/>
      <c r="O599" s="123"/>
      <c r="P599" s="123"/>
    </row>
    <row r="600" spans="3:16" hidden="1" x14ac:dyDescent="0.3">
      <c r="C600" s="54" t="s">
        <v>104</v>
      </c>
      <c r="D600" s="54"/>
      <c r="E600" s="123"/>
      <c r="F600" s="123"/>
      <c r="G600" s="123"/>
      <c r="H600" s="53"/>
      <c r="I600" s="123"/>
      <c r="J600" s="123"/>
      <c r="K600" s="123"/>
      <c r="L600" s="123"/>
      <c r="M600" s="123"/>
      <c r="N600" s="123"/>
      <c r="O600" s="123"/>
      <c r="P600" s="123"/>
    </row>
    <row r="601" spans="3:16" hidden="1" x14ac:dyDescent="0.3">
      <c r="C601" s="54" t="s">
        <v>103</v>
      </c>
      <c r="D601" s="54"/>
      <c r="E601" s="123"/>
      <c r="F601" s="123"/>
      <c r="G601" s="123"/>
      <c r="H601" s="53"/>
      <c r="I601" s="123"/>
      <c r="J601" s="123"/>
      <c r="K601" s="123"/>
      <c r="L601" s="123"/>
      <c r="M601" s="123"/>
      <c r="N601" s="123"/>
      <c r="O601" s="123"/>
      <c r="P601" s="123"/>
    </row>
    <row r="602" spans="3:16" hidden="1" x14ac:dyDescent="0.3">
      <c r="C602" s="54" t="s">
        <v>102</v>
      </c>
      <c r="D602" s="54"/>
      <c r="E602" s="123"/>
      <c r="F602" s="123"/>
      <c r="G602" s="123"/>
      <c r="H602" s="53"/>
      <c r="I602" s="123"/>
      <c r="J602" s="123"/>
      <c r="K602" s="123"/>
      <c r="L602" s="123"/>
      <c r="M602" s="123"/>
      <c r="N602" s="123"/>
      <c r="O602" s="123"/>
      <c r="P602" s="123"/>
    </row>
    <row r="603" spans="3:16" hidden="1" x14ac:dyDescent="0.3">
      <c r="C603" s="54" t="s">
        <v>101</v>
      </c>
      <c r="D603" s="54"/>
      <c r="E603" s="123"/>
      <c r="F603" s="123"/>
      <c r="G603" s="123"/>
      <c r="H603" s="53"/>
      <c r="I603" s="123"/>
      <c r="J603" s="123"/>
      <c r="K603" s="123"/>
      <c r="L603" s="123"/>
      <c r="M603" s="123"/>
      <c r="N603" s="123"/>
      <c r="O603" s="123"/>
      <c r="P603" s="123"/>
    </row>
    <row r="604" spans="3:16" hidden="1" x14ac:dyDescent="0.3">
      <c r="C604" s="54" t="s">
        <v>100</v>
      </c>
      <c r="D604" s="54"/>
      <c r="E604" s="123"/>
      <c r="F604" s="123"/>
      <c r="G604" s="123"/>
      <c r="H604" s="53"/>
      <c r="I604" s="123"/>
      <c r="J604" s="123"/>
      <c r="K604" s="123"/>
      <c r="L604" s="123"/>
      <c r="M604" s="123"/>
      <c r="N604" s="123"/>
      <c r="O604" s="123"/>
      <c r="P604" s="123"/>
    </row>
    <row r="605" spans="3:16" hidden="1" x14ac:dyDescent="0.3">
      <c r="C605" s="54" t="s">
        <v>99</v>
      </c>
      <c r="D605" s="54"/>
      <c r="E605" s="123"/>
      <c r="F605" s="123"/>
      <c r="G605" s="123"/>
      <c r="H605" s="53"/>
      <c r="I605" s="123"/>
      <c r="J605" s="123"/>
      <c r="K605" s="123"/>
      <c r="L605" s="123"/>
      <c r="M605" s="123"/>
      <c r="N605" s="123"/>
      <c r="O605" s="123"/>
      <c r="P605" s="123"/>
    </row>
    <row r="606" spans="3:16" hidden="1" x14ac:dyDescent="0.3">
      <c r="C606" s="54" t="s">
        <v>98</v>
      </c>
      <c r="D606" s="54"/>
      <c r="E606" s="123"/>
      <c r="F606" s="123"/>
      <c r="G606" s="123"/>
      <c r="H606" s="53"/>
      <c r="I606" s="123"/>
      <c r="J606" s="123"/>
      <c r="K606" s="123"/>
      <c r="L606" s="123"/>
      <c r="M606" s="123"/>
      <c r="N606" s="123"/>
      <c r="O606" s="123"/>
      <c r="P606" s="123"/>
    </row>
    <row r="607" spans="3:16" hidden="1" x14ac:dyDescent="0.3">
      <c r="C607" s="54" t="s">
        <v>97</v>
      </c>
      <c r="D607" s="54"/>
      <c r="E607" s="123"/>
      <c r="F607" s="123"/>
      <c r="G607" s="123"/>
      <c r="H607" s="53"/>
      <c r="I607" s="123"/>
      <c r="J607" s="123"/>
      <c r="K607" s="123"/>
      <c r="L607" s="123"/>
      <c r="M607" s="123"/>
      <c r="N607" s="123"/>
      <c r="O607" s="123"/>
      <c r="P607" s="123"/>
    </row>
    <row r="608" spans="3:16" hidden="1" x14ac:dyDescent="0.3">
      <c r="C608" s="54" t="s">
        <v>96</v>
      </c>
      <c r="D608" s="54"/>
      <c r="E608" s="123"/>
      <c r="F608" s="123"/>
      <c r="G608" s="123"/>
      <c r="H608" s="53"/>
      <c r="I608" s="123"/>
      <c r="J608" s="123"/>
      <c r="K608" s="123"/>
      <c r="L608" s="123"/>
      <c r="M608" s="123"/>
      <c r="N608" s="123"/>
      <c r="O608" s="123"/>
      <c r="P608" s="123"/>
    </row>
    <row r="609" spans="3:16" hidden="1" x14ac:dyDescent="0.3">
      <c r="C609" s="54" t="s">
        <v>95</v>
      </c>
      <c r="D609" s="54"/>
      <c r="E609" s="123"/>
      <c r="F609" s="123"/>
      <c r="G609" s="123"/>
      <c r="H609" s="53"/>
      <c r="I609" s="123"/>
      <c r="J609" s="123"/>
      <c r="K609" s="123"/>
      <c r="L609" s="123"/>
      <c r="M609" s="123"/>
      <c r="N609" s="123"/>
      <c r="O609" s="123"/>
      <c r="P609" s="123"/>
    </row>
    <row r="610" spans="3:16" hidden="1" x14ac:dyDescent="0.3">
      <c r="C610" s="54" t="s">
        <v>94</v>
      </c>
      <c r="D610" s="54"/>
      <c r="E610" s="123"/>
      <c r="F610" s="123"/>
      <c r="G610" s="123"/>
      <c r="H610" s="53"/>
      <c r="I610" s="123"/>
      <c r="J610" s="123"/>
      <c r="K610" s="123"/>
      <c r="L610" s="123"/>
      <c r="M610" s="123"/>
      <c r="N610" s="123"/>
      <c r="O610" s="123"/>
      <c r="P610" s="123"/>
    </row>
    <row r="611" spans="3:16" hidden="1" x14ac:dyDescent="0.3">
      <c r="C611" s="54" t="s">
        <v>93</v>
      </c>
      <c r="D611" s="54"/>
      <c r="E611" s="123"/>
      <c r="F611" s="123"/>
      <c r="G611" s="123"/>
      <c r="H611" s="53"/>
      <c r="I611" s="123"/>
      <c r="J611" s="123"/>
      <c r="K611" s="123"/>
      <c r="L611" s="123"/>
      <c r="M611" s="123"/>
      <c r="N611" s="123"/>
      <c r="O611" s="123"/>
      <c r="P611" s="123"/>
    </row>
    <row r="612" spans="3:16" hidden="1" x14ac:dyDescent="0.3">
      <c r="C612" s="54" t="s">
        <v>92</v>
      </c>
      <c r="D612" s="54"/>
      <c r="E612" s="123"/>
      <c r="F612" s="123"/>
      <c r="G612" s="123"/>
      <c r="H612" s="53"/>
      <c r="I612" s="123"/>
      <c r="J612" s="123"/>
      <c r="K612" s="123"/>
      <c r="L612" s="123"/>
      <c r="M612" s="123"/>
      <c r="N612" s="123"/>
      <c r="O612" s="123"/>
      <c r="P612" s="123"/>
    </row>
    <row r="613" spans="3:16" hidden="1" x14ac:dyDescent="0.3">
      <c r="C613" s="54" t="s">
        <v>91</v>
      </c>
      <c r="D613" s="54"/>
      <c r="E613" s="123"/>
      <c r="F613" s="123"/>
      <c r="G613" s="123"/>
      <c r="H613" s="53"/>
      <c r="I613" s="123"/>
      <c r="J613" s="123"/>
      <c r="K613" s="123"/>
      <c r="L613" s="123"/>
      <c r="M613" s="123"/>
      <c r="N613" s="123"/>
      <c r="O613" s="123"/>
      <c r="P613" s="123"/>
    </row>
    <row r="614" spans="3:16" hidden="1" x14ac:dyDescent="0.3">
      <c r="C614" s="54" t="s">
        <v>90</v>
      </c>
      <c r="D614" s="54"/>
      <c r="E614" s="123"/>
      <c r="F614" s="123"/>
      <c r="G614" s="123"/>
      <c r="H614" s="53"/>
      <c r="I614" s="123"/>
      <c r="J614" s="123"/>
      <c r="K614" s="123"/>
      <c r="L614" s="123"/>
      <c r="M614" s="123"/>
      <c r="N614" s="123"/>
      <c r="O614" s="123"/>
      <c r="P614" s="123"/>
    </row>
    <row r="615" spans="3:16" hidden="1" x14ac:dyDescent="0.3">
      <c r="C615" s="54" t="s">
        <v>89</v>
      </c>
      <c r="D615" s="54"/>
      <c r="E615" s="123"/>
      <c r="F615" s="123"/>
      <c r="G615" s="123"/>
      <c r="H615" s="53"/>
      <c r="I615" s="123"/>
      <c r="J615" s="123"/>
      <c r="K615" s="123"/>
      <c r="L615" s="123"/>
      <c r="M615" s="123"/>
      <c r="N615" s="123"/>
      <c r="O615" s="123"/>
      <c r="P615" s="123"/>
    </row>
    <row r="616" spans="3:16" hidden="1" x14ac:dyDescent="0.3">
      <c r="C616" s="54" t="s">
        <v>78</v>
      </c>
      <c r="D616" s="54"/>
      <c r="E616" s="123">
        <f>SUM(E594:E615)</f>
        <v>0</v>
      </c>
      <c r="F616" s="123"/>
      <c r="G616" s="123"/>
      <c r="H616" s="53"/>
      <c r="I616" s="123"/>
      <c r="J616" s="123"/>
      <c r="K616" s="123">
        <f>SUM(K594:K615)</f>
        <v>0</v>
      </c>
      <c r="L616" s="123"/>
      <c r="M616" s="123">
        <f>SUM(M594:M615)</f>
        <v>0</v>
      </c>
      <c r="N616" s="123"/>
      <c r="O616" s="123">
        <f>SUM(O594:O615)</f>
        <v>0</v>
      </c>
      <c r="P616" s="123">
        <f>SUM(P594:P615)</f>
        <v>0</v>
      </c>
    </row>
    <row r="617" spans="3:16" hidden="1" x14ac:dyDescent="0.3"/>
    <row r="618" spans="3:16" hidden="1" x14ac:dyDescent="0.3"/>
    <row r="619" spans="3:16" ht="20.399999999999999" hidden="1" x14ac:dyDescent="0.3">
      <c r="C619" s="136" t="s">
        <v>120</v>
      </c>
      <c r="D619" s="135"/>
      <c r="E619" s="133"/>
      <c r="F619" s="132"/>
      <c r="G619" s="132"/>
      <c r="H619" s="132"/>
      <c r="I619" s="132"/>
      <c r="J619" s="132"/>
      <c r="K619" s="132"/>
      <c r="L619" s="132"/>
      <c r="M619" s="132"/>
      <c r="N619" s="132"/>
      <c r="O619" s="132"/>
      <c r="P619" s="131"/>
    </row>
    <row r="620" spans="3:16" ht="22.2" hidden="1" x14ac:dyDescent="0.3">
      <c r="C620" s="130" t="s">
        <v>85</v>
      </c>
      <c r="D620" s="129"/>
      <c r="E620" s="129"/>
      <c r="F620" s="129"/>
      <c r="G620" s="129"/>
      <c r="H620" s="129"/>
      <c r="I620" s="129"/>
      <c r="J620" s="129"/>
      <c r="K620" s="129"/>
      <c r="L620" s="129"/>
      <c r="M620" s="129"/>
      <c r="N620" s="129"/>
      <c r="O620" s="129"/>
      <c r="P620" s="128"/>
    </row>
    <row r="621" spans="3:16" ht="122.4" hidden="1" x14ac:dyDescent="0.3">
      <c r="C621" s="127" t="s">
        <v>111</v>
      </c>
      <c r="D621" s="126"/>
      <c r="E621" s="111" t="s">
        <v>81</v>
      </c>
      <c r="F621" s="111"/>
      <c r="G621" s="111"/>
      <c r="H621" s="112"/>
      <c r="I621" s="111"/>
      <c r="J621" s="111"/>
      <c r="K621" s="111" t="s">
        <v>81</v>
      </c>
      <c r="L621" s="111"/>
      <c r="M621" s="111" t="s">
        <v>80</v>
      </c>
      <c r="N621" s="111"/>
      <c r="O621" s="111" t="s">
        <v>79</v>
      </c>
      <c r="P621" s="125" t="s">
        <v>78</v>
      </c>
    </row>
    <row r="622" spans="3:16" hidden="1" x14ac:dyDescent="0.3">
      <c r="C622" s="54" t="s">
        <v>110</v>
      </c>
      <c r="D622" s="54"/>
      <c r="E622" s="123"/>
      <c r="F622" s="123"/>
      <c r="G622" s="123"/>
      <c r="H622" s="53"/>
      <c r="I622" s="123"/>
      <c r="J622" s="137"/>
      <c r="K622" s="123"/>
      <c r="L622" s="123"/>
      <c r="M622" s="137"/>
      <c r="N622" s="137"/>
      <c r="O622" s="137"/>
      <c r="P622" s="123"/>
    </row>
    <row r="623" spans="3:16" hidden="1" x14ac:dyDescent="0.3">
      <c r="C623" s="54" t="s">
        <v>109</v>
      </c>
      <c r="D623" s="54"/>
      <c r="E623" s="123"/>
      <c r="F623" s="123"/>
      <c r="G623" s="123"/>
      <c r="H623" s="53"/>
      <c r="I623" s="123"/>
      <c r="J623" s="137"/>
      <c r="K623" s="123"/>
      <c r="L623" s="123"/>
      <c r="M623" s="137"/>
      <c r="N623" s="137"/>
      <c r="O623" s="137"/>
      <c r="P623" s="123"/>
    </row>
    <row r="624" spans="3:16" hidden="1" x14ac:dyDescent="0.3">
      <c r="C624" s="54" t="s">
        <v>108</v>
      </c>
      <c r="D624" s="54"/>
      <c r="E624" s="123"/>
      <c r="F624" s="123"/>
      <c r="G624" s="123"/>
      <c r="H624" s="53"/>
      <c r="I624" s="123"/>
      <c r="J624" s="137"/>
      <c r="K624" s="123"/>
      <c r="L624" s="123"/>
      <c r="M624" s="137"/>
      <c r="N624" s="137"/>
      <c r="O624" s="137"/>
      <c r="P624" s="123"/>
    </row>
    <row r="625" spans="3:16" hidden="1" x14ac:dyDescent="0.3">
      <c r="C625" s="54" t="s">
        <v>107</v>
      </c>
      <c r="D625" s="54"/>
      <c r="E625" s="123"/>
      <c r="F625" s="123"/>
      <c r="G625" s="123"/>
      <c r="H625" s="53"/>
      <c r="I625" s="123"/>
      <c r="J625" s="137"/>
      <c r="K625" s="123"/>
      <c r="L625" s="123"/>
      <c r="M625" s="137"/>
      <c r="N625" s="137"/>
      <c r="O625" s="137"/>
      <c r="P625" s="123"/>
    </row>
    <row r="626" spans="3:16" hidden="1" x14ac:dyDescent="0.3">
      <c r="C626" s="54" t="s">
        <v>106</v>
      </c>
      <c r="D626" s="54"/>
      <c r="E626" s="123"/>
      <c r="F626" s="123"/>
      <c r="G626" s="123"/>
      <c r="H626" s="53"/>
      <c r="I626" s="123"/>
      <c r="J626" s="137"/>
      <c r="K626" s="123"/>
      <c r="L626" s="123"/>
      <c r="M626" s="137"/>
      <c r="N626" s="137"/>
      <c r="O626" s="137"/>
      <c r="P626" s="123"/>
    </row>
    <row r="627" spans="3:16" hidden="1" x14ac:dyDescent="0.3">
      <c r="C627" s="54" t="s">
        <v>105</v>
      </c>
      <c r="D627" s="54"/>
      <c r="E627" s="123"/>
      <c r="F627" s="123"/>
      <c r="G627" s="123"/>
      <c r="H627" s="53"/>
      <c r="I627" s="123"/>
      <c r="J627" s="137"/>
      <c r="K627" s="123"/>
      <c r="L627" s="123"/>
      <c r="M627" s="137"/>
      <c r="N627" s="137"/>
      <c r="O627" s="137"/>
      <c r="P627" s="123"/>
    </row>
    <row r="628" spans="3:16" hidden="1" x14ac:dyDescent="0.3">
      <c r="C628" s="54" t="s">
        <v>104</v>
      </c>
      <c r="D628" s="54"/>
      <c r="E628" s="123"/>
      <c r="F628" s="123"/>
      <c r="G628" s="123"/>
      <c r="H628" s="53"/>
      <c r="I628" s="123"/>
      <c r="J628" s="137"/>
      <c r="K628" s="123"/>
      <c r="L628" s="123"/>
      <c r="M628" s="137"/>
      <c r="N628" s="137"/>
      <c r="O628" s="137"/>
      <c r="P628" s="123"/>
    </row>
    <row r="629" spans="3:16" hidden="1" x14ac:dyDescent="0.3">
      <c r="C629" s="54" t="s">
        <v>103</v>
      </c>
      <c r="D629" s="54"/>
      <c r="E629" s="123"/>
      <c r="F629" s="123"/>
      <c r="G629" s="123"/>
      <c r="H629" s="53"/>
      <c r="I629" s="123"/>
      <c r="J629" s="137"/>
      <c r="K629" s="123"/>
      <c r="L629" s="123"/>
      <c r="M629" s="137"/>
      <c r="N629" s="137"/>
      <c r="O629" s="137"/>
      <c r="P629" s="123"/>
    </row>
    <row r="630" spans="3:16" hidden="1" x14ac:dyDescent="0.3">
      <c r="C630" s="54" t="s">
        <v>102</v>
      </c>
      <c r="D630" s="54"/>
      <c r="E630" s="123"/>
      <c r="F630" s="123"/>
      <c r="G630" s="123"/>
      <c r="H630" s="53"/>
      <c r="I630" s="123"/>
      <c r="J630" s="137"/>
      <c r="K630" s="123"/>
      <c r="L630" s="123"/>
      <c r="M630" s="137"/>
      <c r="N630" s="137"/>
      <c r="O630" s="137"/>
      <c r="P630" s="123"/>
    </row>
    <row r="631" spans="3:16" hidden="1" x14ac:dyDescent="0.3">
      <c r="C631" s="54" t="s">
        <v>101</v>
      </c>
      <c r="D631" s="54"/>
      <c r="E631" s="123"/>
      <c r="F631" s="123"/>
      <c r="G631" s="123"/>
      <c r="H631" s="53"/>
      <c r="I631" s="123"/>
      <c r="J631" s="137"/>
      <c r="K631" s="123"/>
      <c r="L631" s="123"/>
      <c r="M631" s="137"/>
      <c r="N631" s="137"/>
      <c r="O631" s="137"/>
      <c r="P631" s="123"/>
    </row>
    <row r="632" spans="3:16" hidden="1" x14ac:dyDescent="0.3">
      <c r="C632" s="54" t="s">
        <v>100</v>
      </c>
      <c r="D632" s="54"/>
      <c r="E632" s="123"/>
      <c r="F632" s="123"/>
      <c r="G632" s="123"/>
      <c r="H632" s="53"/>
      <c r="I632" s="123"/>
      <c r="J632" s="137"/>
      <c r="K632" s="123"/>
      <c r="L632" s="123"/>
      <c r="M632" s="137"/>
      <c r="N632" s="137"/>
      <c r="O632" s="137"/>
      <c r="P632" s="123"/>
    </row>
    <row r="633" spans="3:16" hidden="1" x14ac:dyDescent="0.3">
      <c r="C633" s="54" t="s">
        <v>99</v>
      </c>
      <c r="D633" s="54"/>
      <c r="E633" s="123"/>
      <c r="F633" s="123"/>
      <c r="G633" s="123"/>
      <c r="H633" s="53"/>
      <c r="I633" s="123"/>
      <c r="J633" s="137"/>
      <c r="K633" s="123"/>
      <c r="L633" s="123"/>
      <c r="M633" s="137"/>
      <c r="N633" s="137"/>
      <c r="O633" s="137"/>
      <c r="P633" s="123"/>
    </row>
    <row r="634" spans="3:16" hidden="1" x14ac:dyDescent="0.3">
      <c r="C634" s="54" t="s">
        <v>98</v>
      </c>
      <c r="D634" s="54"/>
      <c r="E634" s="123"/>
      <c r="F634" s="123"/>
      <c r="G634" s="123"/>
      <c r="H634" s="53"/>
      <c r="I634" s="123"/>
      <c r="J634" s="137"/>
      <c r="K634" s="123"/>
      <c r="L634" s="123"/>
      <c r="M634" s="137"/>
      <c r="N634" s="137"/>
      <c r="O634" s="137"/>
      <c r="P634" s="123"/>
    </row>
    <row r="635" spans="3:16" hidden="1" x14ac:dyDescent="0.3">
      <c r="C635" s="54" t="s">
        <v>97</v>
      </c>
      <c r="D635" s="54"/>
      <c r="E635" s="123"/>
      <c r="F635" s="123"/>
      <c r="G635" s="123"/>
      <c r="H635" s="53"/>
      <c r="I635" s="123"/>
      <c r="J635" s="137"/>
      <c r="K635" s="123"/>
      <c r="L635" s="123"/>
      <c r="M635" s="137"/>
      <c r="N635" s="137"/>
      <c r="O635" s="137"/>
      <c r="P635" s="123"/>
    </row>
    <row r="636" spans="3:16" hidden="1" x14ac:dyDescent="0.3">
      <c r="C636" s="54" t="s">
        <v>96</v>
      </c>
      <c r="D636" s="54"/>
      <c r="E636" s="123"/>
      <c r="F636" s="123"/>
      <c r="G636" s="123"/>
      <c r="H636" s="53"/>
      <c r="I636" s="123"/>
      <c r="J636" s="137"/>
      <c r="K636" s="123"/>
      <c r="L636" s="123"/>
      <c r="M636" s="137"/>
      <c r="N636" s="137"/>
      <c r="O636" s="137"/>
      <c r="P636" s="123"/>
    </row>
    <row r="637" spans="3:16" hidden="1" x14ac:dyDescent="0.3">
      <c r="C637" s="54" t="s">
        <v>95</v>
      </c>
      <c r="D637" s="54"/>
      <c r="E637" s="123"/>
      <c r="F637" s="123"/>
      <c r="G637" s="123"/>
      <c r="H637" s="53"/>
      <c r="I637" s="123"/>
      <c r="J637" s="137"/>
      <c r="K637" s="123"/>
      <c r="L637" s="123"/>
      <c r="M637" s="137"/>
      <c r="N637" s="137"/>
      <c r="O637" s="137"/>
      <c r="P637" s="123"/>
    </row>
    <row r="638" spans="3:16" hidden="1" x14ac:dyDescent="0.3">
      <c r="C638" s="54" t="s">
        <v>94</v>
      </c>
      <c r="D638" s="54"/>
      <c r="E638" s="123"/>
      <c r="F638" s="123"/>
      <c r="G638" s="123"/>
      <c r="H638" s="53"/>
      <c r="I638" s="123"/>
      <c r="J638" s="137"/>
      <c r="K638" s="123"/>
      <c r="L638" s="123"/>
      <c r="M638" s="137"/>
      <c r="N638" s="137"/>
      <c r="O638" s="137"/>
      <c r="P638" s="123"/>
    </row>
    <row r="639" spans="3:16" hidden="1" x14ac:dyDescent="0.3">
      <c r="C639" s="54" t="s">
        <v>93</v>
      </c>
      <c r="D639" s="54"/>
      <c r="E639" s="123"/>
      <c r="F639" s="123"/>
      <c r="G639" s="123"/>
      <c r="H639" s="53"/>
      <c r="I639" s="123"/>
      <c r="J639" s="137"/>
      <c r="K639" s="123"/>
      <c r="L639" s="123"/>
      <c r="M639" s="137"/>
      <c r="N639" s="137"/>
      <c r="O639" s="137"/>
      <c r="P639" s="123"/>
    </row>
    <row r="640" spans="3:16" hidden="1" x14ac:dyDescent="0.3">
      <c r="C640" s="54" t="s">
        <v>92</v>
      </c>
      <c r="D640" s="54"/>
      <c r="E640" s="123"/>
      <c r="F640" s="123"/>
      <c r="G640" s="123"/>
      <c r="H640" s="53"/>
      <c r="I640" s="123"/>
      <c r="J640" s="137"/>
      <c r="K640" s="123"/>
      <c r="L640" s="123"/>
      <c r="M640" s="137"/>
      <c r="N640" s="137"/>
      <c r="O640" s="137"/>
      <c r="P640" s="123"/>
    </row>
    <row r="641" spans="3:16" hidden="1" x14ac:dyDescent="0.3">
      <c r="C641" s="54" t="s">
        <v>91</v>
      </c>
      <c r="D641" s="54"/>
      <c r="E641" s="123"/>
      <c r="F641" s="123"/>
      <c r="G641" s="123"/>
      <c r="H641" s="53"/>
      <c r="I641" s="123"/>
      <c r="J641" s="137"/>
      <c r="K641" s="123"/>
      <c r="L641" s="123"/>
      <c r="M641" s="137"/>
      <c r="N641" s="137"/>
      <c r="O641" s="137"/>
      <c r="P641" s="123"/>
    </row>
    <row r="642" spans="3:16" hidden="1" x14ac:dyDescent="0.3">
      <c r="C642" s="54" t="s">
        <v>90</v>
      </c>
      <c r="D642" s="54"/>
      <c r="E642" s="123"/>
      <c r="F642" s="123"/>
      <c r="G642" s="123"/>
      <c r="H642" s="53"/>
      <c r="I642" s="123"/>
      <c r="J642" s="137"/>
      <c r="K642" s="123"/>
      <c r="L642" s="123"/>
      <c r="M642" s="137"/>
      <c r="N642" s="137"/>
      <c r="O642" s="137"/>
      <c r="P642" s="123"/>
    </row>
    <row r="643" spans="3:16" hidden="1" x14ac:dyDescent="0.3">
      <c r="C643" s="54" t="s">
        <v>89</v>
      </c>
      <c r="D643" s="54"/>
      <c r="E643" s="123"/>
      <c r="F643" s="123"/>
      <c r="G643" s="123"/>
      <c r="H643" s="53"/>
      <c r="I643" s="123"/>
      <c r="J643" s="137"/>
      <c r="K643" s="123"/>
      <c r="L643" s="123"/>
      <c r="M643" s="137"/>
      <c r="N643" s="137"/>
      <c r="O643" s="137"/>
      <c r="P643" s="123"/>
    </row>
    <row r="644" spans="3:16" hidden="1" x14ac:dyDescent="0.3">
      <c r="C644" s="54" t="s">
        <v>78</v>
      </c>
      <c r="D644" s="54"/>
      <c r="E644" s="123">
        <f>SUM(E622:E643)</f>
        <v>0</v>
      </c>
      <c r="F644" s="123"/>
      <c r="G644" s="123"/>
      <c r="H644" s="53"/>
      <c r="I644" s="123"/>
      <c r="J644" s="123"/>
      <c r="K644" s="123">
        <f>SUM(K622:K643)</f>
        <v>0</v>
      </c>
      <c r="L644" s="123"/>
      <c r="M644" s="123">
        <f>SUM(M622:M643)</f>
        <v>0</v>
      </c>
      <c r="N644" s="123"/>
      <c r="O644" s="123">
        <f>SUM(O622:O643)</f>
        <v>0</v>
      </c>
      <c r="P644" s="123">
        <f>SUM(P622:P643)</f>
        <v>0</v>
      </c>
    </row>
    <row r="645" spans="3:16" hidden="1" x14ac:dyDescent="0.3"/>
    <row r="646" spans="3:16" hidden="1" x14ac:dyDescent="0.3"/>
    <row r="647" spans="3:16" ht="20.399999999999999" hidden="1" x14ac:dyDescent="0.3">
      <c r="C647" s="136" t="s">
        <v>119</v>
      </c>
      <c r="D647" s="135"/>
      <c r="E647" s="133"/>
      <c r="F647" s="132"/>
      <c r="G647" s="132"/>
      <c r="H647" s="132"/>
      <c r="I647" s="132"/>
      <c r="J647" s="132"/>
      <c r="K647" s="132"/>
      <c r="L647" s="132"/>
      <c r="M647" s="132"/>
      <c r="N647" s="132"/>
      <c r="O647" s="132"/>
      <c r="P647" s="131"/>
    </row>
    <row r="648" spans="3:16" ht="22.2" hidden="1" x14ac:dyDescent="0.3">
      <c r="C648" s="130" t="s">
        <v>85</v>
      </c>
      <c r="D648" s="129"/>
      <c r="E648" s="129"/>
      <c r="F648" s="129"/>
      <c r="G648" s="129"/>
      <c r="H648" s="129"/>
      <c r="I648" s="129"/>
      <c r="J648" s="129"/>
      <c r="K648" s="129"/>
      <c r="L648" s="129"/>
      <c r="M648" s="129"/>
      <c r="N648" s="129"/>
      <c r="O648" s="129"/>
      <c r="P648" s="128"/>
    </row>
    <row r="649" spans="3:16" ht="122.4" hidden="1" x14ac:dyDescent="0.3">
      <c r="C649" s="127" t="s">
        <v>111</v>
      </c>
      <c r="D649" s="126"/>
      <c r="E649" s="111" t="s">
        <v>81</v>
      </c>
      <c r="F649" s="111"/>
      <c r="G649" s="111"/>
      <c r="H649" s="112"/>
      <c r="I649" s="111"/>
      <c r="J649" s="111"/>
      <c r="K649" s="111" t="s">
        <v>81</v>
      </c>
      <c r="L649" s="111"/>
      <c r="M649" s="111" t="s">
        <v>80</v>
      </c>
      <c r="N649" s="111"/>
      <c r="O649" s="111" t="s">
        <v>79</v>
      </c>
      <c r="P649" s="125" t="s">
        <v>78</v>
      </c>
    </row>
    <row r="650" spans="3:16" hidden="1" x14ac:dyDescent="0.3">
      <c r="C650" s="54" t="s">
        <v>110</v>
      </c>
      <c r="D650" s="54"/>
      <c r="E650" s="123"/>
      <c r="F650" s="123"/>
      <c r="G650" s="123"/>
      <c r="H650" s="53"/>
      <c r="I650" s="123"/>
      <c r="J650" s="123"/>
      <c r="K650" s="123"/>
      <c r="L650" s="123"/>
      <c r="M650" s="123"/>
      <c r="N650" s="123"/>
      <c r="O650" s="123"/>
      <c r="P650" s="123"/>
    </row>
    <row r="651" spans="3:16" hidden="1" x14ac:dyDescent="0.3">
      <c r="C651" s="54" t="s">
        <v>109</v>
      </c>
      <c r="D651" s="54"/>
      <c r="E651" s="123"/>
      <c r="F651" s="123"/>
      <c r="G651" s="123"/>
      <c r="H651" s="53"/>
      <c r="I651" s="123"/>
      <c r="J651" s="123"/>
      <c r="K651" s="123"/>
      <c r="L651" s="123"/>
      <c r="M651" s="123"/>
      <c r="N651" s="123"/>
      <c r="O651" s="123"/>
      <c r="P651" s="123"/>
    </row>
    <row r="652" spans="3:16" hidden="1" x14ac:dyDescent="0.3">
      <c r="C652" s="54" t="s">
        <v>108</v>
      </c>
      <c r="D652" s="54"/>
      <c r="E652" s="123"/>
      <c r="F652" s="123"/>
      <c r="G652" s="123"/>
      <c r="H652" s="53"/>
      <c r="I652" s="123"/>
      <c r="J652" s="123"/>
      <c r="K652" s="123"/>
      <c r="L652" s="123"/>
      <c r="M652" s="123"/>
      <c r="N652" s="123"/>
      <c r="O652" s="123"/>
      <c r="P652" s="123"/>
    </row>
    <row r="653" spans="3:16" hidden="1" x14ac:dyDescent="0.3">
      <c r="C653" s="54" t="s">
        <v>107</v>
      </c>
      <c r="D653" s="54"/>
      <c r="E653" s="123"/>
      <c r="F653" s="123"/>
      <c r="G653" s="123"/>
      <c r="H653" s="53"/>
      <c r="I653" s="123"/>
      <c r="J653" s="123"/>
      <c r="K653" s="123"/>
      <c r="L653" s="123"/>
      <c r="M653" s="123"/>
      <c r="N653" s="123"/>
      <c r="O653" s="123"/>
      <c r="P653" s="123"/>
    </row>
    <row r="654" spans="3:16" hidden="1" x14ac:dyDescent="0.3">
      <c r="C654" s="54" t="s">
        <v>106</v>
      </c>
      <c r="D654" s="54"/>
      <c r="E654" s="123"/>
      <c r="F654" s="123"/>
      <c r="G654" s="123"/>
      <c r="H654" s="53"/>
      <c r="I654" s="123"/>
      <c r="J654" s="123"/>
      <c r="K654" s="123"/>
      <c r="L654" s="123"/>
      <c r="M654" s="123"/>
      <c r="N654" s="123"/>
      <c r="O654" s="123"/>
      <c r="P654" s="123"/>
    </row>
    <row r="655" spans="3:16" hidden="1" x14ac:dyDescent="0.3">
      <c r="C655" s="54" t="s">
        <v>105</v>
      </c>
      <c r="D655" s="54"/>
      <c r="E655" s="123"/>
      <c r="F655" s="123"/>
      <c r="G655" s="123"/>
      <c r="H655" s="53"/>
      <c r="I655" s="123"/>
      <c r="J655" s="123"/>
      <c r="K655" s="123"/>
      <c r="L655" s="123"/>
      <c r="M655" s="123"/>
      <c r="N655" s="123"/>
      <c r="O655" s="123"/>
      <c r="P655" s="123"/>
    </row>
    <row r="656" spans="3:16" hidden="1" x14ac:dyDescent="0.3">
      <c r="C656" s="54" t="s">
        <v>104</v>
      </c>
      <c r="D656" s="54"/>
      <c r="E656" s="123"/>
      <c r="F656" s="123"/>
      <c r="G656" s="123"/>
      <c r="H656" s="53"/>
      <c r="I656" s="123"/>
      <c r="J656" s="123"/>
      <c r="K656" s="123"/>
      <c r="L656" s="123"/>
      <c r="M656" s="123"/>
      <c r="N656" s="123"/>
      <c r="O656" s="123"/>
      <c r="P656" s="123"/>
    </row>
    <row r="657" spans="3:16" hidden="1" x14ac:dyDescent="0.3">
      <c r="C657" s="54" t="s">
        <v>103</v>
      </c>
      <c r="D657" s="54"/>
      <c r="E657" s="123"/>
      <c r="F657" s="123"/>
      <c r="G657" s="123"/>
      <c r="H657" s="53"/>
      <c r="I657" s="123"/>
      <c r="J657" s="123"/>
      <c r="K657" s="123"/>
      <c r="L657" s="123"/>
      <c r="M657" s="123"/>
      <c r="N657" s="123"/>
      <c r="O657" s="123"/>
      <c r="P657" s="123"/>
    </row>
    <row r="658" spans="3:16" hidden="1" x14ac:dyDescent="0.3">
      <c r="C658" s="54" t="s">
        <v>102</v>
      </c>
      <c r="D658" s="54"/>
      <c r="E658" s="123"/>
      <c r="F658" s="123"/>
      <c r="G658" s="123"/>
      <c r="H658" s="53"/>
      <c r="I658" s="123"/>
      <c r="J658" s="123"/>
      <c r="K658" s="123"/>
      <c r="L658" s="123"/>
      <c r="M658" s="123"/>
      <c r="N658" s="123"/>
      <c r="O658" s="123"/>
      <c r="P658" s="123"/>
    </row>
    <row r="659" spans="3:16" hidden="1" x14ac:dyDescent="0.3">
      <c r="C659" s="54" t="s">
        <v>101</v>
      </c>
      <c r="D659" s="54"/>
      <c r="E659" s="123"/>
      <c r="F659" s="123"/>
      <c r="G659" s="123"/>
      <c r="H659" s="53"/>
      <c r="I659" s="123"/>
      <c r="J659" s="123"/>
      <c r="K659" s="123"/>
      <c r="L659" s="123"/>
      <c r="M659" s="123"/>
      <c r="N659" s="123"/>
      <c r="O659" s="123"/>
      <c r="P659" s="123"/>
    </row>
    <row r="660" spans="3:16" hidden="1" x14ac:dyDescent="0.3">
      <c r="C660" s="54" t="s">
        <v>100</v>
      </c>
      <c r="D660" s="54"/>
      <c r="E660" s="123"/>
      <c r="F660" s="123"/>
      <c r="G660" s="123"/>
      <c r="H660" s="53"/>
      <c r="I660" s="123"/>
      <c r="J660" s="123"/>
      <c r="K660" s="123"/>
      <c r="L660" s="123"/>
      <c r="M660" s="123"/>
      <c r="N660" s="123"/>
      <c r="O660" s="123"/>
      <c r="P660" s="123"/>
    </row>
    <row r="661" spans="3:16" hidden="1" x14ac:dyDescent="0.3">
      <c r="C661" s="54" t="s">
        <v>99</v>
      </c>
      <c r="D661" s="54"/>
      <c r="E661" s="123"/>
      <c r="F661" s="123"/>
      <c r="G661" s="123"/>
      <c r="H661" s="53"/>
      <c r="I661" s="123"/>
      <c r="J661" s="123"/>
      <c r="K661" s="123"/>
      <c r="L661" s="123"/>
      <c r="M661" s="123"/>
      <c r="N661" s="123"/>
      <c r="O661" s="123"/>
      <c r="P661" s="123"/>
    </row>
    <row r="662" spans="3:16" hidden="1" x14ac:dyDescent="0.3">
      <c r="C662" s="54" t="s">
        <v>98</v>
      </c>
      <c r="D662" s="54"/>
      <c r="E662" s="123"/>
      <c r="F662" s="123"/>
      <c r="G662" s="123"/>
      <c r="H662" s="53"/>
      <c r="I662" s="123"/>
      <c r="J662" s="123"/>
      <c r="K662" s="123"/>
      <c r="L662" s="123"/>
      <c r="M662" s="123"/>
      <c r="N662" s="123"/>
      <c r="O662" s="123"/>
      <c r="P662" s="123"/>
    </row>
    <row r="663" spans="3:16" hidden="1" x14ac:dyDescent="0.3">
      <c r="C663" s="54" t="s">
        <v>97</v>
      </c>
      <c r="D663" s="54"/>
      <c r="E663" s="123"/>
      <c r="F663" s="123"/>
      <c r="G663" s="123"/>
      <c r="H663" s="53"/>
      <c r="I663" s="123"/>
      <c r="J663" s="123"/>
      <c r="K663" s="123"/>
      <c r="L663" s="123"/>
      <c r="M663" s="123"/>
      <c r="N663" s="123"/>
      <c r="O663" s="123"/>
      <c r="P663" s="123"/>
    </row>
    <row r="664" spans="3:16" hidden="1" x14ac:dyDescent="0.3">
      <c r="C664" s="54" t="s">
        <v>96</v>
      </c>
      <c r="D664" s="54"/>
      <c r="E664" s="123"/>
      <c r="F664" s="123"/>
      <c r="G664" s="123"/>
      <c r="H664" s="53"/>
      <c r="I664" s="123"/>
      <c r="J664" s="123"/>
      <c r="K664" s="123"/>
      <c r="L664" s="123"/>
      <c r="M664" s="123"/>
      <c r="N664" s="123"/>
      <c r="O664" s="123"/>
      <c r="P664" s="123"/>
    </row>
    <row r="665" spans="3:16" hidden="1" x14ac:dyDescent="0.3">
      <c r="C665" s="54" t="s">
        <v>95</v>
      </c>
      <c r="D665" s="54"/>
      <c r="E665" s="123"/>
      <c r="F665" s="123"/>
      <c r="G665" s="123"/>
      <c r="H665" s="53"/>
      <c r="I665" s="123"/>
      <c r="J665" s="123"/>
      <c r="K665" s="123"/>
      <c r="L665" s="123"/>
      <c r="M665" s="123"/>
      <c r="N665" s="123"/>
      <c r="O665" s="123"/>
      <c r="P665" s="123"/>
    </row>
    <row r="666" spans="3:16" hidden="1" x14ac:dyDescent="0.3">
      <c r="C666" s="54" t="s">
        <v>94</v>
      </c>
      <c r="D666" s="54"/>
      <c r="E666" s="123"/>
      <c r="F666" s="123"/>
      <c r="G666" s="123"/>
      <c r="H666" s="53"/>
      <c r="I666" s="123"/>
      <c r="J666" s="123"/>
      <c r="K666" s="123"/>
      <c r="L666" s="123"/>
      <c r="M666" s="123"/>
      <c r="N666" s="123"/>
      <c r="O666" s="123"/>
      <c r="P666" s="123"/>
    </row>
    <row r="667" spans="3:16" hidden="1" x14ac:dyDescent="0.3">
      <c r="C667" s="54" t="s">
        <v>93</v>
      </c>
      <c r="D667" s="54"/>
      <c r="E667" s="123"/>
      <c r="F667" s="123"/>
      <c r="G667" s="123"/>
      <c r="H667" s="53"/>
      <c r="I667" s="123"/>
      <c r="J667" s="123"/>
      <c r="K667" s="123"/>
      <c r="L667" s="123"/>
      <c r="M667" s="123"/>
      <c r="N667" s="123"/>
      <c r="O667" s="123"/>
      <c r="P667" s="123"/>
    </row>
    <row r="668" spans="3:16" hidden="1" x14ac:dyDescent="0.3">
      <c r="C668" s="54" t="s">
        <v>92</v>
      </c>
      <c r="D668" s="54"/>
      <c r="E668" s="123"/>
      <c r="F668" s="123"/>
      <c r="G668" s="123"/>
      <c r="H668" s="53"/>
      <c r="I668" s="123"/>
      <c r="J668" s="123"/>
      <c r="K668" s="123"/>
      <c r="L668" s="123"/>
      <c r="M668" s="123"/>
      <c r="N668" s="123"/>
      <c r="O668" s="123"/>
      <c r="P668" s="123"/>
    </row>
    <row r="669" spans="3:16" hidden="1" x14ac:dyDescent="0.3">
      <c r="C669" s="54" t="s">
        <v>91</v>
      </c>
      <c r="D669" s="54"/>
      <c r="E669" s="123"/>
      <c r="F669" s="123"/>
      <c r="G669" s="123"/>
      <c r="H669" s="53"/>
      <c r="I669" s="123"/>
      <c r="J669" s="123"/>
      <c r="K669" s="123"/>
      <c r="L669" s="123"/>
      <c r="M669" s="123"/>
      <c r="N669" s="123"/>
      <c r="O669" s="123"/>
      <c r="P669" s="123"/>
    </row>
    <row r="670" spans="3:16" hidden="1" x14ac:dyDescent="0.3">
      <c r="C670" s="54" t="s">
        <v>90</v>
      </c>
      <c r="D670" s="54"/>
      <c r="E670" s="123"/>
      <c r="F670" s="123"/>
      <c r="G670" s="123"/>
      <c r="H670" s="53"/>
      <c r="I670" s="123"/>
      <c r="J670" s="123"/>
      <c r="K670" s="123"/>
      <c r="L670" s="123"/>
      <c r="M670" s="123"/>
      <c r="N670" s="123"/>
      <c r="O670" s="123"/>
      <c r="P670" s="123"/>
    </row>
    <row r="671" spans="3:16" hidden="1" x14ac:dyDescent="0.3">
      <c r="C671" s="54" t="s">
        <v>89</v>
      </c>
      <c r="D671" s="54"/>
      <c r="E671" s="123"/>
      <c r="F671" s="123"/>
      <c r="G671" s="123"/>
      <c r="H671" s="53"/>
      <c r="I671" s="123"/>
      <c r="J671" s="123"/>
      <c r="K671" s="123"/>
      <c r="L671" s="123"/>
      <c r="M671" s="123"/>
      <c r="N671" s="123"/>
      <c r="O671" s="123"/>
      <c r="P671" s="123"/>
    </row>
    <row r="672" spans="3:16" hidden="1" x14ac:dyDescent="0.3">
      <c r="C672" s="54" t="s">
        <v>78</v>
      </c>
      <c r="D672" s="54"/>
      <c r="E672" s="123">
        <f>SUM(E650:E671)</f>
        <v>0</v>
      </c>
      <c r="F672" s="123"/>
      <c r="G672" s="123"/>
      <c r="H672" s="53"/>
      <c r="I672" s="123"/>
      <c r="J672" s="123"/>
      <c r="K672" s="123">
        <f>SUM(K650:K671)</f>
        <v>0</v>
      </c>
      <c r="L672" s="123"/>
      <c r="M672" s="123">
        <f>SUM(M650:M671)</f>
        <v>0</v>
      </c>
      <c r="N672" s="123"/>
      <c r="O672" s="123">
        <f>SUM(O650:O671)</f>
        <v>0</v>
      </c>
      <c r="P672" s="123">
        <f>SUM(P650:P671)</f>
        <v>0</v>
      </c>
    </row>
    <row r="673" spans="3:16" hidden="1" x14ac:dyDescent="0.3"/>
    <row r="674" spans="3:16" hidden="1" x14ac:dyDescent="0.3"/>
    <row r="675" spans="3:16" ht="20.399999999999999" hidden="1" x14ac:dyDescent="0.3">
      <c r="C675" s="136" t="s">
        <v>118</v>
      </c>
      <c r="D675" s="135"/>
      <c r="E675" s="133"/>
      <c r="F675" s="132"/>
      <c r="G675" s="132"/>
      <c r="H675" s="132"/>
      <c r="I675" s="132"/>
      <c r="J675" s="132"/>
      <c r="K675" s="132"/>
      <c r="L675" s="132"/>
      <c r="M675" s="132"/>
      <c r="N675" s="132"/>
      <c r="O675" s="132"/>
      <c r="P675" s="131"/>
    </row>
    <row r="676" spans="3:16" ht="22.2" hidden="1" x14ac:dyDescent="0.3">
      <c r="C676" s="130" t="s">
        <v>85</v>
      </c>
      <c r="D676" s="129"/>
      <c r="E676" s="129"/>
      <c r="F676" s="129"/>
      <c r="G676" s="129"/>
      <c r="H676" s="129"/>
      <c r="I676" s="129"/>
      <c r="J676" s="129"/>
      <c r="K676" s="129"/>
      <c r="L676" s="129"/>
      <c r="M676" s="129"/>
      <c r="N676" s="129"/>
      <c r="O676" s="129"/>
      <c r="P676" s="128"/>
    </row>
    <row r="677" spans="3:16" ht="122.4" hidden="1" x14ac:dyDescent="0.3">
      <c r="C677" s="127" t="s">
        <v>111</v>
      </c>
      <c r="D677" s="126"/>
      <c r="E677" s="111" t="s">
        <v>81</v>
      </c>
      <c r="F677" s="111"/>
      <c r="G677" s="111"/>
      <c r="H677" s="112"/>
      <c r="I677" s="111"/>
      <c r="J677" s="111"/>
      <c r="K677" s="111" t="s">
        <v>81</v>
      </c>
      <c r="L677" s="111"/>
      <c r="M677" s="111" t="s">
        <v>80</v>
      </c>
      <c r="N677" s="111"/>
      <c r="O677" s="111" t="s">
        <v>79</v>
      </c>
      <c r="P677" s="125" t="s">
        <v>78</v>
      </c>
    </row>
    <row r="678" spans="3:16" hidden="1" x14ac:dyDescent="0.3">
      <c r="C678" s="54" t="s">
        <v>110</v>
      </c>
      <c r="D678" s="54"/>
      <c r="E678" s="123"/>
      <c r="F678" s="123"/>
      <c r="G678" s="123"/>
      <c r="H678" s="53"/>
      <c r="I678" s="123"/>
      <c r="J678" s="123"/>
      <c r="K678" s="123"/>
      <c r="L678" s="123"/>
      <c r="M678" s="123"/>
      <c r="N678" s="123"/>
      <c r="O678" s="123"/>
      <c r="P678" s="123"/>
    </row>
    <row r="679" spans="3:16" hidden="1" x14ac:dyDescent="0.3">
      <c r="C679" s="54" t="s">
        <v>109</v>
      </c>
      <c r="D679" s="54"/>
      <c r="E679" s="123"/>
      <c r="F679" s="123"/>
      <c r="G679" s="123"/>
      <c r="H679" s="53"/>
      <c r="I679" s="123"/>
      <c r="J679" s="123"/>
      <c r="K679" s="123"/>
      <c r="L679" s="123"/>
      <c r="M679" s="123"/>
      <c r="N679" s="123"/>
      <c r="O679" s="123"/>
      <c r="P679" s="123"/>
    </row>
    <row r="680" spans="3:16" hidden="1" x14ac:dyDescent="0.3">
      <c r="C680" s="54" t="s">
        <v>108</v>
      </c>
      <c r="D680" s="54"/>
      <c r="E680" s="123"/>
      <c r="F680" s="123"/>
      <c r="G680" s="123"/>
      <c r="H680" s="53"/>
      <c r="I680" s="123"/>
      <c r="J680" s="123"/>
      <c r="K680" s="123"/>
      <c r="L680" s="123"/>
      <c r="M680" s="123"/>
      <c r="N680" s="123"/>
      <c r="O680" s="123"/>
      <c r="P680" s="123"/>
    </row>
    <row r="681" spans="3:16" hidden="1" x14ac:dyDescent="0.3">
      <c r="C681" s="54" t="s">
        <v>107</v>
      </c>
      <c r="D681" s="54"/>
      <c r="E681" s="123"/>
      <c r="F681" s="123"/>
      <c r="G681" s="123"/>
      <c r="H681" s="53"/>
      <c r="I681" s="123"/>
      <c r="J681" s="123"/>
      <c r="K681" s="123"/>
      <c r="L681" s="123"/>
      <c r="M681" s="123"/>
      <c r="N681" s="123"/>
      <c r="O681" s="123"/>
      <c r="P681" s="123"/>
    </row>
    <row r="682" spans="3:16" hidden="1" x14ac:dyDescent="0.3">
      <c r="C682" s="54" t="s">
        <v>106</v>
      </c>
      <c r="D682" s="54"/>
      <c r="E682" s="123"/>
      <c r="F682" s="123"/>
      <c r="G682" s="123"/>
      <c r="H682" s="53"/>
      <c r="I682" s="123"/>
      <c r="J682" s="123"/>
      <c r="K682" s="123"/>
      <c r="L682" s="123"/>
      <c r="M682" s="123"/>
      <c r="N682" s="123"/>
      <c r="O682" s="123"/>
      <c r="P682" s="123"/>
    </row>
    <row r="683" spans="3:16" hidden="1" x14ac:dyDescent="0.3">
      <c r="C683" s="54" t="s">
        <v>105</v>
      </c>
      <c r="D683" s="54"/>
      <c r="E683" s="123"/>
      <c r="F683" s="123"/>
      <c r="G683" s="123"/>
      <c r="H683" s="53"/>
      <c r="I683" s="123"/>
      <c r="J683" s="123"/>
      <c r="K683" s="123"/>
      <c r="L683" s="123"/>
      <c r="M683" s="123"/>
      <c r="N683" s="123"/>
      <c r="O683" s="123"/>
      <c r="P683" s="123"/>
    </row>
    <row r="684" spans="3:16" hidden="1" x14ac:dyDescent="0.3">
      <c r="C684" s="54" t="s">
        <v>104</v>
      </c>
      <c r="D684" s="54"/>
      <c r="E684" s="123"/>
      <c r="F684" s="123"/>
      <c r="G684" s="123"/>
      <c r="H684" s="53"/>
      <c r="I684" s="123"/>
      <c r="J684" s="123"/>
      <c r="K684" s="123"/>
      <c r="L684" s="123"/>
      <c r="M684" s="123"/>
      <c r="N684" s="123"/>
      <c r="O684" s="123"/>
      <c r="P684" s="123"/>
    </row>
    <row r="685" spans="3:16" hidden="1" x14ac:dyDescent="0.3">
      <c r="C685" s="54" t="s">
        <v>103</v>
      </c>
      <c r="D685" s="54"/>
      <c r="E685" s="123"/>
      <c r="F685" s="123"/>
      <c r="G685" s="123"/>
      <c r="H685" s="53"/>
      <c r="I685" s="123"/>
      <c r="J685" s="123"/>
      <c r="K685" s="123"/>
      <c r="L685" s="123"/>
      <c r="M685" s="123"/>
      <c r="N685" s="123"/>
      <c r="O685" s="123"/>
      <c r="P685" s="123"/>
    </row>
    <row r="686" spans="3:16" hidden="1" x14ac:dyDescent="0.3">
      <c r="C686" s="54" t="s">
        <v>102</v>
      </c>
      <c r="D686" s="54"/>
      <c r="E686" s="123"/>
      <c r="F686" s="123"/>
      <c r="G686" s="123"/>
      <c r="H686" s="53"/>
      <c r="I686" s="123"/>
      <c r="J686" s="123"/>
      <c r="K686" s="123"/>
      <c r="L686" s="123"/>
      <c r="M686" s="123"/>
      <c r="N686" s="123"/>
      <c r="O686" s="123"/>
      <c r="P686" s="123"/>
    </row>
    <row r="687" spans="3:16" hidden="1" x14ac:dyDescent="0.3">
      <c r="C687" s="54" t="s">
        <v>101</v>
      </c>
      <c r="D687" s="54"/>
      <c r="E687" s="123"/>
      <c r="F687" s="123"/>
      <c r="G687" s="123"/>
      <c r="H687" s="53"/>
      <c r="I687" s="123"/>
      <c r="J687" s="123"/>
      <c r="K687" s="123"/>
      <c r="L687" s="123"/>
      <c r="M687" s="123"/>
      <c r="N687" s="123"/>
      <c r="O687" s="123"/>
      <c r="P687" s="123"/>
    </row>
    <row r="688" spans="3:16" hidden="1" x14ac:dyDescent="0.3">
      <c r="C688" s="54" t="s">
        <v>100</v>
      </c>
      <c r="D688" s="54"/>
      <c r="E688" s="123"/>
      <c r="F688" s="123"/>
      <c r="G688" s="123"/>
      <c r="H688" s="53"/>
      <c r="I688" s="123"/>
      <c r="J688" s="123"/>
      <c r="K688" s="123"/>
      <c r="L688" s="123"/>
      <c r="M688" s="123"/>
      <c r="N688" s="123"/>
      <c r="O688" s="123"/>
      <c r="P688" s="123"/>
    </row>
    <row r="689" spans="3:16" hidden="1" x14ac:dyDescent="0.3">
      <c r="C689" s="54" t="s">
        <v>99</v>
      </c>
      <c r="D689" s="54"/>
      <c r="E689" s="123"/>
      <c r="F689" s="123"/>
      <c r="G689" s="123"/>
      <c r="H689" s="53"/>
      <c r="I689" s="123"/>
      <c r="J689" s="123"/>
      <c r="K689" s="123"/>
      <c r="L689" s="123"/>
      <c r="M689" s="123"/>
      <c r="N689" s="123"/>
      <c r="O689" s="123"/>
      <c r="P689" s="123"/>
    </row>
    <row r="690" spans="3:16" hidden="1" x14ac:dyDescent="0.3">
      <c r="C690" s="54" t="s">
        <v>98</v>
      </c>
      <c r="D690" s="54"/>
      <c r="E690" s="123"/>
      <c r="F690" s="123"/>
      <c r="G690" s="123"/>
      <c r="H690" s="53"/>
      <c r="I690" s="123"/>
      <c r="J690" s="123"/>
      <c r="K690" s="123"/>
      <c r="L690" s="123"/>
      <c r="M690" s="123"/>
      <c r="N690" s="123"/>
      <c r="O690" s="123"/>
      <c r="P690" s="123"/>
    </row>
    <row r="691" spans="3:16" hidden="1" x14ac:dyDescent="0.3">
      <c r="C691" s="54" t="s">
        <v>97</v>
      </c>
      <c r="D691" s="54"/>
      <c r="E691" s="123"/>
      <c r="F691" s="123"/>
      <c r="G691" s="123"/>
      <c r="H691" s="53"/>
      <c r="I691" s="123"/>
      <c r="J691" s="123"/>
      <c r="K691" s="123"/>
      <c r="L691" s="123"/>
      <c r="M691" s="123"/>
      <c r="N691" s="123"/>
      <c r="O691" s="123"/>
      <c r="P691" s="123"/>
    </row>
    <row r="692" spans="3:16" hidden="1" x14ac:dyDescent="0.3">
      <c r="C692" s="54" t="s">
        <v>96</v>
      </c>
      <c r="D692" s="54"/>
      <c r="E692" s="123"/>
      <c r="F692" s="123"/>
      <c r="G692" s="123"/>
      <c r="H692" s="53"/>
      <c r="I692" s="123"/>
      <c r="J692" s="123"/>
      <c r="K692" s="123"/>
      <c r="L692" s="123"/>
      <c r="M692" s="123"/>
      <c r="N692" s="123"/>
      <c r="O692" s="123"/>
      <c r="P692" s="123"/>
    </row>
    <row r="693" spans="3:16" hidden="1" x14ac:dyDescent="0.3">
      <c r="C693" s="54" t="s">
        <v>95</v>
      </c>
      <c r="D693" s="54"/>
      <c r="E693" s="123"/>
      <c r="F693" s="123"/>
      <c r="G693" s="123"/>
      <c r="H693" s="53"/>
      <c r="I693" s="123"/>
      <c r="J693" s="123"/>
      <c r="K693" s="123"/>
      <c r="L693" s="123"/>
      <c r="M693" s="123"/>
      <c r="N693" s="123"/>
      <c r="O693" s="123"/>
      <c r="P693" s="123"/>
    </row>
    <row r="694" spans="3:16" hidden="1" x14ac:dyDescent="0.3">
      <c r="C694" s="54" t="s">
        <v>94</v>
      </c>
      <c r="D694" s="54"/>
      <c r="E694" s="123"/>
      <c r="F694" s="123"/>
      <c r="G694" s="123"/>
      <c r="H694" s="53"/>
      <c r="I694" s="123"/>
      <c r="J694" s="123"/>
      <c r="K694" s="123"/>
      <c r="L694" s="123"/>
      <c r="M694" s="123"/>
      <c r="N694" s="123"/>
      <c r="O694" s="123"/>
      <c r="P694" s="123"/>
    </row>
    <row r="695" spans="3:16" hidden="1" x14ac:dyDescent="0.3">
      <c r="C695" s="54" t="s">
        <v>93</v>
      </c>
      <c r="D695" s="54"/>
      <c r="E695" s="123"/>
      <c r="F695" s="123"/>
      <c r="G695" s="123"/>
      <c r="H695" s="53"/>
      <c r="I695" s="123"/>
      <c r="J695" s="123"/>
      <c r="K695" s="123"/>
      <c r="L695" s="123"/>
      <c r="M695" s="123"/>
      <c r="N695" s="123"/>
      <c r="O695" s="123"/>
      <c r="P695" s="123"/>
    </row>
    <row r="696" spans="3:16" hidden="1" x14ac:dyDescent="0.3">
      <c r="C696" s="54" t="s">
        <v>92</v>
      </c>
      <c r="D696" s="54"/>
      <c r="E696" s="123"/>
      <c r="F696" s="123"/>
      <c r="G696" s="123"/>
      <c r="H696" s="53"/>
      <c r="I696" s="123"/>
      <c r="J696" s="123"/>
      <c r="K696" s="123"/>
      <c r="L696" s="123"/>
      <c r="M696" s="123"/>
      <c r="N696" s="123"/>
      <c r="O696" s="123"/>
      <c r="P696" s="123"/>
    </row>
    <row r="697" spans="3:16" hidden="1" x14ac:dyDescent="0.3">
      <c r="C697" s="54" t="s">
        <v>91</v>
      </c>
      <c r="D697" s="54"/>
      <c r="E697" s="123"/>
      <c r="F697" s="123"/>
      <c r="G697" s="123"/>
      <c r="H697" s="53"/>
      <c r="I697" s="123"/>
      <c r="J697" s="123"/>
      <c r="K697" s="123"/>
      <c r="L697" s="123"/>
      <c r="M697" s="123"/>
      <c r="N697" s="123"/>
      <c r="O697" s="123"/>
      <c r="P697" s="123"/>
    </row>
    <row r="698" spans="3:16" hidden="1" x14ac:dyDescent="0.3">
      <c r="C698" s="54" t="s">
        <v>90</v>
      </c>
      <c r="D698" s="54"/>
      <c r="E698" s="123"/>
      <c r="F698" s="123"/>
      <c r="G698" s="123"/>
      <c r="H698" s="53"/>
      <c r="I698" s="123"/>
      <c r="J698" s="123"/>
      <c r="K698" s="123"/>
      <c r="L698" s="123"/>
      <c r="M698" s="123"/>
      <c r="N698" s="123"/>
      <c r="O698" s="123"/>
      <c r="P698" s="123"/>
    </row>
    <row r="699" spans="3:16" hidden="1" x14ac:dyDescent="0.3">
      <c r="C699" s="54" t="s">
        <v>89</v>
      </c>
      <c r="D699" s="54"/>
      <c r="E699" s="123"/>
      <c r="F699" s="123"/>
      <c r="G699" s="123"/>
      <c r="H699" s="53"/>
      <c r="I699" s="123"/>
      <c r="J699" s="123"/>
      <c r="K699" s="123"/>
      <c r="L699" s="123"/>
      <c r="M699" s="123"/>
      <c r="N699" s="123"/>
      <c r="O699" s="123"/>
      <c r="P699" s="123"/>
    </row>
    <row r="700" spans="3:16" hidden="1" x14ac:dyDescent="0.3">
      <c r="C700" s="54" t="s">
        <v>78</v>
      </c>
      <c r="D700" s="54"/>
      <c r="E700" s="123">
        <f>SUM(E678:E699)</f>
        <v>0</v>
      </c>
      <c r="F700" s="123"/>
      <c r="G700" s="123"/>
      <c r="H700" s="53"/>
      <c r="I700" s="123"/>
      <c r="J700" s="123"/>
      <c r="K700" s="123">
        <f>SUM(K678:K699)</f>
        <v>0</v>
      </c>
      <c r="L700" s="123"/>
      <c r="M700" s="123">
        <f>SUM(M678:M699)</f>
        <v>0</v>
      </c>
      <c r="N700" s="123"/>
      <c r="O700" s="123">
        <f>SUM(O678:O699)</f>
        <v>0</v>
      </c>
      <c r="P700" s="123">
        <f>SUM(P678:P699)</f>
        <v>0</v>
      </c>
    </row>
    <row r="701" spans="3:16" hidden="1" x14ac:dyDescent="0.3"/>
    <row r="702" spans="3:16" hidden="1" x14ac:dyDescent="0.3"/>
    <row r="703" spans="3:16" ht="20.399999999999999" hidden="1" x14ac:dyDescent="0.3">
      <c r="C703" s="136" t="s">
        <v>117</v>
      </c>
      <c r="D703" s="135"/>
      <c r="E703" s="133"/>
      <c r="F703" s="132"/>
      <c r="G703" s="132"/>
      <c r="H703" s="132"/>
      <c r="I703" s="132"/>
      <c r="J703" s="132"/>
      <c r="K703" s="132"/>
      <c r="L703" s="132"/>
      <c r="M703" s="132"/>
      <c r="N703" s="132"/>
      <c r="O703" s="132"/>
      <c r="P703" s="131"/>
    </row>
    <row r="704" spans="3:16" ht="22.2" hidden="1" x14ac:dyDescent="0.3">
      <c r="C704" s="130" t="s">
        <v>85</v>
      </c>
      <c r="D704" s="129"/>
      <c r="E704" s="129"/>
      <c r="F704" s="129"/>
      <c r="G704" s="129"/>
      <c r="H704" s="129"/>
      <c r="I704" s="129"/>
      <c r="J704" s="129"/>
      <c r="K704" s="129"/>
      <c r="L704" s="129"/>
      <c r="M704" s="129"/>
      <c r="N704" s="129"/>
      <c r="O704" s="129"/>
      <c r="P704" s="128"/>
    </row>
    <row r="705" spans="3:16" ht="122.4" hidden="1" x14ac:dyDescent="0.3">
      <c r="C705" s="127" t="s">
        <v>111</v>
      </c>
      <c r="D705" s="126"/>
      <c r="E705" s="111" t="s">
        <v>81</v>
      </c>
      <c r="F705" s="111"/>
      <c r="G705" s="111"/>
      <c r="H705" s="112"/>
      <c r="I705" s="111"/>
      <c r="J705" s="111"/>
      <c r="K705" s="111" t="s">
        <v>81</v>
      </c>
      <c r="L705" s="111"/>
      <c r="M705" s="111" t="s">
        <v>80</v>
      </c>
      <c r="N705" s="111"/>
      <c r="O705" s="111" t="s">
        <v>79</v>
      </c>
      <c r="P705" s="125" t="s">
        <v>78</v>
      </c>
    </row>
    <row r="706" spans="3:16" hidden="1" x14ac:dyDescent="0.3">
      <c r="C706" s="54" t="s">
        <v>110</v>
      </c>
      <c r="D706" s="54"/>
      <c r="E706" s="123"/>
      <c r="F706" s="123"/>
      <c r="G706" s="123"/>
      <c r="H706" s="53"/>
      <c r="I706" s="123"/>
      <c r="J706" s="123"/>
      <c r="K706" s="123"/>
      <c r="L706" s="123"/>
      <c r="M706" s="123"/>
      <c r="N706" s="123"/>
      <c r="O706" s="123"/>
      <c r="P706" s="123"/>
    </row>
    <row r="707" spans="3:16" hidden="1" x14ac:dyDescent="0.3">
      <c r="C707" s="54" t="s">
        <v>109</v>
      </c>
      <c r="D707" s="54"/>
      <c r="E707" s="123"/>
      <c r="F707" s="123"/>
      <c r="G707" s="123"/>
      <c r="H707" s="53"/>
      <c r="I707" s="123"/>
      <c r="J707" s="123"/>
      <c r="K707" s="123"/>
      <c r="L707" s="123"/>
      <c r="M707" s="123"/>
      <c r="N707" s="123"/>
      <c r="O707" s="123"/>
      <c r="P707" s="123"/>
    </row>
    <row r="708" spans="3:16" hidden="1" x14ac:dyDescent="0.3">
      <c r="C708" s="54" t="s">
        <v>108</v>
      </c>
      <c r="D708" s="54"/>
      <c r="E708" s="123"/>
      <c r="F708" s="123"/>
      <c r="G708" s="123"/>
      <c r="H708" s="53"/>
      <c r="I708" s="123"/>
      <c r="J708" s="123"/>
      <c r="K708" s="123"/>
      <c r="L708" s="123"/>
      <c r="M708" s="123"/>
      <c r="N708" s="123"/>
      <c r="O708" s="123"/>
      <c r="P708" s="123"/>
    </row>
    <row r="709" spans="3:16" hidden="1" x14ac:dyDescent="0.3">
      <c r="C709" s="54" t="s">
        <v>107</v>
      </c>
      <c r="D709" s="54"/>
      <c r="E709" s="123"/>
      <c r="F709" s="123"/>
      <c r="G709" s="123"/>
      <c r="H709" s="53"/>
      <c r="I709" s="123"/>
      <c r="J709" s="123"/>
      <c r="K709" s="123"/>
      <c r="L709" s="123"/>
      <c r="M709" s="123"/>
      <c r="N709" s="123"/>
      <c r="O709" s="123"/>
      <c r="P709" s="123"/>
    </row>
    <row r="710" spans="3:16" hidden="1" x14ac:dyDescent="0.3">
      <c r="C710" s="54" t="s">
        <v>106</v>
      </c>
      <c r="D710" s="54"/>
      <c r="E710" s="123"/>
      <c r="F710" s="123"/>
      <c r="G710" s="123"/>
      <c r="H710" s="53"/>
      <c r="I710" s="123"/>
      <c r="J710" s="123"/>
      <c r="K710" s="123"/>
      <c r="L710" s="123"/>
      <c r="M710" s="123"/>
      <c r="N710" s="123"/>
      <c r="O710" s="123"/>
      <c r="P710" s="123"/>
    </row>
    <row r="711" spans="3:16" hidden="1" x14ac:dyDescent="0.3">
      <c r="C711" s="54" t="s">
        <v>105</v>
      </c>
      <c r="D711" s="54"/>
      <c r="E711" s="123"/>
      <c r="F711" s="123"/>
      <c r="G711" s="123"/>
      <c r="H711" s="53"/>
      <c r="I711" s="123"/>
      <c r="J711" s="123"/>
      <c r="K711" s="123"/>
      <c r="L711" s="123"/>
      <c r="M711" s="123"/>
      <c r="N711" s="123"/>
      <c r="O711" s="123"/>
      <c r="P711" s="123"/>
    </row>
    <row r="712" spans="3:16" hidden="1" x14ac:dyDescent="0.3">
      <c r="C712" s="54" t="s">
        <v>104</v>
      </c>
      <c r="D712" s="54"/>
      <c r="E712" s="123"/>
      <c r="F712" s="123"/>
      <c r="G712" s="123"/>
      <c r="H712" s="53"/>
      <c r="I712" s="123"/>
      <c r="J712" s="123"/>
      <c r="K712" s="123"/>
      <c r="L712" s="123"/>
      <c r="M712" s="123"/>
      <c r="N712" s="123"/>
      <c r="O712" s="123"/>
      <c r="P712" s="123"/>
    </row>
    <row r="713" spans="3:16" hidden="1" x14ac:dyDescent="0.3">
      <c r="C713" s="54" t="s">
        <v>103</v>
      </c>
      <c r="D713" s="54"/>
      <c r="E713" s="123"/>
      <c r="F713" s="123"/>
      <c r="G713" s="123"/>
      <c r="H713" s="53"/>
      <c r="I713" s="123"/>
      <c r="J713" s="123"/>
      <c r="K713" s="123"/>
      <c r="L713" s="123"/>
      <c r="M713" s="123"/>
      <c r="N713" s="123"/>
      <c r="O713" s="123"/>
      <c r="P713" s="123"/>
    </row>
    <row r="714" spans="3:16" hidden="1" x14ac:dyDescent="0.3">
      <c r="C714" s="54" t="s">
        <v>102</v>
      </c>
      <c r="D714" s="54"/>
      <c r="E714" s="123"/>
      <c r="F714" s="123"/>
      <c r="G714" s="123"/>
      <c r="H714" s="53"/>
      <c r="I714" s="123"/>
      <c r="J714" s="123"/>
      <c r="K714" s="123"/>
      <c r="L714" s="123"/>
      <c r="M714" s="123"/>
      <c r="N714" s="123"/>
      <c r="O714" s="123"/>
      <c r="P714" s="123"/>
    </row>
    <row r="715" spans="3:16" hidden="1" x14ac:dyDescent="0.3">
      <c r="C715" s="54" t="s">
        <v>101</v>
      </c>
      <c r="D715" s="54"/>
      <c r="E715" s="123"/>
      <c r="F715" s="123"/>
      <c r="G715" s="123"/>
      <c r="H715" s="53"/>
      <c r="I715" s="123"/>
      <c r="J715" s="123"/>
      <c r="K715" s="123"/>
      <c r="L715" s="123"/>
      <c r="M715" s="123"/>
      <c r="N715" s="123"/>
      <c r="O715" s="123"/>
      <c r="P715" s="123"/>
    </row>
    <row r="716" spans="3:16" hidden="1" x14ac:dyDescent="0.3">
      <c r="C716" s="54" t="s">
        <v>100</v>
      </c>
      <c r="D716" s="54"/>
      <c r="E716" s="123"/>
      <c r="F716" s="123"/>
      <c r="G716" s="123"/>
      <c r="H716" s="53"/>
      <c r="I716" s="123"/>
      <c r="J716" s="123"/>
      <c r="K716" s="123"/>
      <c r="L716" s="123"/>
      <c r="M716" s="123"/>
      <c r="N716" s="123"/>
      <c r="O716" s="123"/>
      <c r="P716" s="123"/>
    </row>
    <row r="717" spans="3:16" hidden="1" x14ac:dyDescent="0.3">
      <c r="C717" s="54" t="s">
        <v>99</v>
      </c>
      <c r="D717" s="54"/>
      <c r="E717" s="123"/>
      <c r="F717" s="123"/>
      <c r="G717" s="123"/>
      <c r="H717" s="53"/>
      <c r="I717" s="123"/>
      <c r="J717" s="123"/>
      <c r="K717" s="123"/>
      <c r="L717" s="123"/>
      <c r="M717" s="123"/>
      <c r="N717" s="123"/>
      <c r="O717" s="123"/>
      <c r="P717" s="123"/>
    </row>
    <row r="718" spans="3:16" hidden="1" x14ac:dyDescent="0.3">
      <c r="C718" s="54" t="s">
        <v>98</v>
      </c>
      <c r="D718" s="54"/>
      <c r="E718" s="123"/>
      <c r="F718" s="123"/>
      <c r="G718" s="123"/>
      <c r="H718" s="53"/>
      <c r="I718" s="123"/>
      <c r="J718" s="123"/>
      <c r="K718" s="123"/>
      <c r="L718" s="123"/>
      <c r="M718" s="123"/>
      <c r="N718" s="123"/>
      <c r="O718" s="123"/>
      <c r="P718" s="123"/>
    </row>
    <row r="719" spans="3:16" hidden="1" x14ac:dyDescent="0.3">
      <c r="C719" s="54" t="s">
        <v>97</v>
      </c>
      <c r="D719" s="54"/>
      <c r="E719" s="123"/>
      <c r="F719" s="123"/>
      <c r="G719" s="123"/>
      <c r="H719" s="53"/>
      <c r="I719" s="123"/>
      <c r="J719" s="123"/>
      <c r="K719" s="123"/>
      <c r="L719" s="123"/>
      <c r="M719" s="123"/>
      <c r="N719" s="123"/>
      <c r="O719" s="123"/>
      <c r="P719" s="123"/>
    </row>
    <row r="720" spans="3:16" hidden="1" x14ac:dyDescent="0.3">
      <c r="C720" s="54" t="s">
        <v>96</v>
      </c>
      <c r="D720" s="54"/>
      <c r="E720" s="123"/>
      <c r="F720" s="123"/>
      <c r="G720" s="123"/>
      <c r="H720" s="53"/>
      <c r="I720" s="123"/>
      <c r="J720" s="123"/>
      <c r="K720" s="123"/>
      <c r="L720" s="123"/>
      <c r="M720" s="123"/>
      <c r="N720" s="123"/>
      <c r="O720" s="123"/>
      <c r="P720" s="123"/>
    </row>
    <row r="721" spans="3:16" hidden="1" x14ac:dyDescent="0.3">
      <c r="C721" s="54" t="s">
        <v>95</v>
      </c>
      <c r="D721" s="54"/>
      <c r="E721" s="123"/>
      <c r="F721" s="123"/>
      <c r="G721" s="123"/>
      <c r="H721" s="53"/>
      <c r="I721" s="123"/>
      <c r="J721" s="123"/>
      <c r="K721" s="123"/>
      <c r="L721" s="123"/>
      <c r="M721" s="123"/>
      <c r="N721" s="123"/>
      <c r="O721" s="123"/>
      <c r="P721" s="123"/>
    </row>
    <row r="722" spans="3:16" hidden="1" x14ac:dyDescent="0.3">
      <c r="C722" s="54" t="s">
        <v>94</v>
      </c>
      <c r="D722" s="54"/>
      <c r="E722" s="123"/>
      <c r="F722" s="123"/>
      <c r="G722" s="123"/>
      <c r="H722" s="53"/>
      <c r="I722" s="123"/>
      <c r="J722" s="123"/>
      <c r="K722" s="123"/>
      <c r="L722" s="123"/>
      <c r="M722" s="123"/>
      <c r="N722" s="123"/>
      <c r="O722" s="123"/>
      <c r="P722" s="123"/>
    </row>
    <row r="723" spans="3:16" hidden="1" x14ac:dyDescent="0.3">
      <c r="C723" s="54" t="s">
        <v>93</v>
      </c>
      <c r="D723" s="54"/>
      <c r="E723" s="123"/>
      <c r="F723" s="123"/>
      <c r="G723" s="123"/>
      <c r="H723" s="53"/>
      <c r="I723" s="123"/>
      <c r="J723" s="123"/>
      <c r="K723" s="123"/>
      <c r="L723" s="123"/>
      <c r="M723" s="123"/>
      <c r="N723" s="123"/>
      <c r="O723" s="123"/>
      <c r="P723" s="123"/>
    </row>
    <row r="724" spans="3:16" hidden="1" x14ac:dyDescent="0.3">
      <c r="C724" s="54" t="s">
        <v>92</v>
      </c>
      <c r="D724" s="54"/>
      <c r="E724" s="123"/>
      <c r="F724" s="123"/>
      <c r="G724" s="123"/>
      <c r="H724" s="53"/>
      <c r="I724" s="123"/>
      <c r="J724" s="123"/>
      <c r="K724" s="123"/>
      <c r="L724" s="123"/>
      <c r="M724" s="123"/>
      <c r="N724" s="123"/>
      <c r="O724" s="123"/>
      <c r="P724" s="123"/>
    </row>
    <row r="725" spans="3:16" hidden="1" x14ac:dyDescent="0.3">
      <c r="C725" s="54" t="s">
        <v>91</v>
      </c>
      <c r="D725" s="54"/>
      <c r="E725" s="123"/>
      <c r="F725" s="123"/>
      <c r="G725" s="123"/>
      <c r="H725" s="53"/>
      <c r="I725" s="123"/>
      <c r="J725" s="123"/>
      <c r="K725" s="123"/>
      <c r="L725" s="123"/>
      <c r="M725" s="123"/>
      <c r="N725" s="123"/>
      <c r="O725" s="123"/>
      <c r="P725" s="123"/>
    </row>
    <row r="726" spans="3:16" hidden="1" x14ac:dyDescent="0.3">
      <c r="C726" s="54" t="s">
        <v>90</v>
      </c>
      <c r="D726" s="54"/>
      <c r="E726" s="123"/>
      <c r="F726" s="123"/>
      <c r="G726" s="123"/>
      <c r="H726" s="53"/>
      <c r="I726" s="123"/>
      <c r="J726" s="123"/>
      <c r="K726" s="123"/>
      <c r="L726" s="123"/>
      <c r="M726" s="123"/>
      <c r="N726" s="123"/>
      <c r="O726" s="123"/>
      <c r="P726" s="123"/>
    </row>
    <row r="727" spans="3:16" hidden="1" x14ac:dyDescent="0.3">
      <c r="C727" s="54" t="s">
        <v>89</v>
      </c>
      <c r="D727" s="54"/>
      <c r="E727" s="123"/>
      <c r="F727" s="123"/>
      <c r="G727" s="123"/>
      <c r="H727" s="53"/>
      <c r="I727" s="123"/>
      <c r="J727" s="123"/>
      <c r="K727" s="123"/>
      <c r="L727" s="123"/>
      <c r="M727" s="123"/>
      <c r="N727" s="123"/>
      <c r="O727" s="123"/>
      <c r="P727" s="123"/>
    </row>
    <row r="728" spans="3:16" hidden="1" x14ac:dyDescent="0.3">
      <c r="C728" s="54" t="s">
        <v>78</v>
      </c>
      <c r="D728" s="54"/>
      <c r="E728" s="123">
        <f>SUM(E706:E727)</f>
        <v>0</v>
      </c>
      <c r="F728" s="123"/>
      <c r="G728" s="123"/>
      <c r="H728" s="53"/>
      <c r="I728" s="123"/>
      <c r="J728" s="123"/>
      <c r="K728" s="123">
        <f>SUM(K706:K727)</f>
        <v>0</v>
      </c>
      <c r="L728" s="123"/>
      <c r="M728" s="123">
        <f>SUM(M706:M727)</f>
        <v>0</v>
      </c>
      <c r="N728" s="123"/>
      <c r="O728" s="123">
        <f>SUM(O706:O727)</f>
        <v>0</v>
      </c>
      <c r="P728" s="123">
        <f>SUM(P706:P727)</f>
        <v>0</v>
      </c>
    </row>
    <row r="729" spans="3:16" hidden="1" x14ac:dyDescent="0.3"/>
    <row r="730" spans="3:16" hidden="1" x14ac:dyDescent="0.3"/>
    <row r="731" spans="3:16" ht="20.399999999999999" hidden="1" x14ac:dyDescent="0.3">
      <c r="C731" s="136" t="s">
        <v>116</v>
      </c>
      <c r="D731" s="135"/>
      <c r="E731" s="133"/>
      <c r="F731" s="132"/>
      <c r="G731" s="132"/>
      <c r="H731" s="132"/>
      <c r="I731" s="132"/>
      <c r="J731" s="132"/>
      <c r="K731" s="132"/>
      <c r="L731" s="132"/>
      <c r="M731" s="132"/>
      <c r="N731" s="132"/>
      <c r="O731" s="132"/>
      <c r="P731" s="131"/>
    </row>
    <row r="732" spans="3:16" ht="22.2" hidden="1" x14ac:dyDescent="0.3">
      <c r="C732" s="130" t="s">
        <v>85</v>
      </c>
      <c r="D732" s="129"/>
      <c r="E732" s="129"/>
      <c r="F732" s="129"/>
      <c r="G732" s="129"/>
      <c r="H732" s="129"/>
      <c r="I732" s="129"/>
      <c r="J732" s="129"/>
      <c r="K732" s="129"/>
      <c r="L732" s="129"/>
      <c r="M732" s="129"/>
      <c r="N732" s="129"/>
      <c r="O732" s="129"/>
      <c r="P732" s="128"/>
    </row>
    <row r="733" spans="3:16" ht="122.4" hidden="1" x14ac:dyDescent="0.3">
      <c r="C733" s="127" t="s">
        <v>111</v>
      </c>
      <c r="D733" s="126"/>
      <c r="E733" s="111" t="s">
        <v>81</v>
      </c>
      <c r="F733" s="111"/>
      <c r="G733" s="111"/>
      <c r="H733" s="112"/>
      <c r="I733" s="111"/>
      <c r="J733" s="111"/>
      <c r="K733" s="111" t="s">
        <v>81</v>
      </c>
      <c r="L733" s="111"/>
      <c r="M733" s="111" t="s">
        <v>80</v>
      </c>
      <c r="N733" s="111"/>
      <c r="O733" s="111" t="s">
        <v>79</v>
      </c>
      <c r="P733" s="125" t="s">
        <v>78</v>
      </c>
    </row>
    <row r="734" spans="3:16" hidden="1" x14ac:dyDescent="0.3">
      <c r="C734" s="54" t="s">
        <v>110</v>
      </c>
      <c r="D734" s="54"/>
      <c r="E734" s="123">
        <v>0</v>
      </c>
      <c r="F734" s="123"/>
      <c r="G734" s="123"/>
      <c r="H734" s="53"/>
      <c r="I734" s="123"/>
      <c r="J734" s="123"/>
      <c r="K734" s="123">
        <v>0</v>
      </c>
      <c r="L734" s="123"/>
      <c r="M734" s="123">
        <v>0</v>
      </c>
      <c r="N734" s="123"/>
      <c r="O734" s="123">
        <v>0</v>
      </c>
      <c r="P734" s="123"/>
    </row>
    <row r="735" spans="3:16" hidden="1" x14ac:dyDescent="0.3">
      <c r="C735" s="54" t="s">
        <v>109</v>
      </c>
      <c r="D735" s="54"/>
      <c r="E735" s="123">
        <v>0</v>
      </c>
      <c r="F735" s="123"/>
      <c r="G735" s="123"/>
      <c r="H735" s="53"/>
      <c r="I735" s="123"/>
      <c r="J735" s="123"/>
      <c r="K735" s="123">
        <v>0</v>
      </c>
      <c r="L735" s="123"/>
      <c r="M735" s="123">
        <v>0</v>
      </c>
      <c r="N735" s="123"/>
      <c r="O735" s="123">
        <v>0</v>
      </c>
      <c r="P735" s="123"/>
    </row>
    <row r="736" spans="3:16" hidden="1" x14ac:dyDescent="0.3">
      <c r="C736" s="54" t="s">
        <v>108</v>
      </c>
      <c r="D736" s="54"/>
      <c r="E736" s="123">
        <v>0</v>
      </c>
      <c r="F736" s="123"/>
      <c r="G736" s="123"/>
      <c r="H736" s="53"/>
      <c r="I736" s="123"/>
      <c r="J736" s="123"/>
      <c r="K736" s="123">
        <v>0</v>
      </c>
      <c r="L736" s="123"/>
      <c r="M736" s="123">
        <v>0</v>
      </c>
      <c r="N736" s="123"/>
      <c r="O736" s="123">
        <v>0</v>
      </c>
      <c r="P736" s="123"/>
    </row>
    <row r="737" spans="3:16" hidden="1" x14ac:dyDescent="0.3">
      <c r="C737" s="54" t="s">
        <v>107</v>
      </c>
      <c r="D737" s="54"/>
      <c r="E737" s="123">
        <v>0</v>
      </c>
      <c r="F737" s="123"/>
      <c r="G737" s="123"/>
      <c r="H737" s="53"/>
      <c r="I737" s="123"/>
      <c r="J737" s="123"/>
      <c r="K737" s="123">
        <v>0</v>
      </c>
      <c r="L737" s="123"/>
      <c r="M737" s="123">
        <v>0</v>
      </c>
      <c r="N737" s="123"/>
      <c r="O737" s="123">
        <v>0</v>
      </c>
      <c r="P737" s="123"/>
    </row>
    <row r="738" spans="3:16" hidden="1" x14ac:dyDescent="0.3">
      <c r="C738" s="54" t="s">
        <v>106</v>
      </c>
      <c r="D738" s="54"/>
      <c r="E738" s="123">
        <v>0</v>
      </c>
      <c r="F738" s="123"/>
      <c r="G738" s="123"/>
      <c r="H738" s="53"/>
      <c r="I738" s="123"/>
      <c r="J738" s="123"/>
      <c r="K738" s="123">
        <v>0</v>
      </c>
      <c r="L738" s="123"/>
      <c r="M738" s="123">
        <v>0</v>
      </c>
      <c r="N738" s="123"/>
      <c r="O738" s="123">
        <v>0</v>
      </c>
      <c r="P738" s="123"/>
    </row>
    <row r="739" spans="3:16" hidden="1" x14ac:dyDescent="0.3">
      <c r="C739" s="54" t="s">
        <v>105</v>
      </c>
      <c r="D739" s="54"/>
      <c r="E739" s="123">
        <v>0</v>
      </c>
      <c r="F739" s="123"/>
      <c r="G739" s="123"/>
      <c r="H739" s="53"/>
      <c r="I739" s="123"/>
      <c r="J739" s="123"/>
      <c r="K739" s="123">
        <v>0</v>
      </c>
      <c r="L739" s="123"/>
      <c r="M739" s="123">
        <v>0</v>
      </c>
      <c r="N739" s="123"/>
      <c r="O739" s="123">
        <v>0</v>
      </c>
      <c r="P739" s="123"/>
    </row>
    <row r="740" spans="3:16" hidden="1" x14ac:dyDescent="0.3">
      <c r="C740" s="54" t="s">
        <v>104</v>
      </c>
      <c r="D740" s="54"/>
      <c r="E740" s="123">
        <v>0</v>
      </c>
      <c r="F740" s="123"/>
      <c r="G740" s="123"/>
      <c r="H740" s="53"/>
      <c r="I740" s="123"/>
      <c r="J740" s="123"/>
      <c r="K740" s="123">
        <v>0</v>
      </c>
      <c r="L740" s="123"/>
      <c r="M740" s="123">
        <v>0</v>
      </c>
      <c r="N740" s="123"/>
      <c r="O740" s="123">
        <v>0</v>
      </c>
      <c r="P740" s="123"/>
    </row>
    <row r="741" spans="3:16" hidden="1" x14ac:dyDescent="0.3">
      <c r="C741" s="54" t="s">
        <v>103</v>
      </c>
      <c r="D741" s="54"/>
      <c r="E741" s="123">
        <v>0</v>
      </c>
      <c r="F741" s="123"/>
      <c r="G741" s="123"/>
      <c r="H741" s="53"/>
      <c r="I741" s="123"/>
      <c r="J741" s="123"/>
      <c r="K741" s="123">
        <v>0</v>
      </c>
      <c r="L741" s="123"/>
      <c r="M741" s="123">
        <v>0</v>
      </c>
      <c r="N741" s="123"/>
      <c r="O741" s="123">
        <v>0</v>
      </c>
      <c r="P741" s="123"/>
    </row>
    <row r="742" spans="3:16" hidden="1" x14ac:dyDescent="0.3">
      <c r="C742" s="54" t="s">
        <v>102</v>
      </c>
      <c r="D742" s="54"/>
      <c r="E742" s="123">
        <v>0</v>
      </c>
      <c r="F742" s="123"/>
      <c r="G742" s="123"/>
      <c r="H742" s="53"/>
      <c r="I742" s="123"/>
      <c r="J742" s="123"/>
      <c r="K742" s="123">
        <v>0</v>
      </c>
      <c r="L742" s="123"/>
      <c r="M742" s="123">
        <v>0</v>
      </c>
      <c r="N742" s="123"/>
      <c r="O742" s="123">
        <v>0</v>
      </c>
      <c r="P742" s="123"/>
    </row>
    <row r="743" spans="3:16" hidden="1" x14ac:dyDescent="0.3">
      <c r="C743" s="54" t="s">
        <v>101</v>
      </c>
      <c r="D743" s="54"/>
      <c r="E743" s="123">
        <v>0</v>
      </c>
      <c r="F743" s="123"/>
      <c r="G743" s="123"/>
      <c r="H743" s="53"/>
      <c r="I743" s="123"/>
      <c r="J743" s="123"/>
      <c r="K743" s="123">
        <v>0</v>
      </c>
      <c r="L743" s="123"/>
      <c r="M743" s="123">
        <v>0</v>
      </c>
      <c r="N743" s="123"/>
      <c r="O743" s="123">
        <v>0</v>
      </c>
      <c r="P743" s="123"/>
    </row>
    <row r="744" spans="3:16" hidden="1" x14ac:dyDescent="0.3">
      <c r="C744" s="54" t="s">
        <v>100</v>
      </c>
      <c r="D744" s="54"/>
      <c r="E744" s="123">
        <v>0</v>
      </c>
      <c r="F744" s="123"/>
      <c r="G744" s="123"/>
      <c r="H744" s="53"/>
      <c r="I744" s="123"/>
      <c r="J744" s="123"/>
      <c r="K744" s="123">
        <v>0</v>
      </c>
      <c r="L744" s="123"/>
      <c r="M744" s="123">
        <v>0</v>
      </c>
      <c r="N744" s="123"/>
      <c r="O744" s="123">
        <v>0</v>
      </c>
      <c r="P744" s="123"/>
    </row>
    <row r="745" spans="3:16" hidden="1" x14ac:dyDescent="0.3">
      <c r="C745" s="54" t="s">
        <v>99</v>
      </c>
      <c r="D745" s="54"/>
      <c r="E745" s="123">
        <v>0</v>
      </c>
      <c r="F745" s="123"/>
      <c r="G745" s="123"/>
      <c r="H745" s="53"/>
      <c r="I745" s="123"/>
      <c r="J745" s="123"/>
      <c r="K745" s="123">
        <v>0</v>
      </c>
      <c r="L745" s="123"/>
      <c r="M745" s="123">
        <v>0</v>
      </c>
      <c r="N745" s="123"/>
      <c r="O745" s="123">
        <v>0</v>
      </c>
      <c r="P745" s="123"/>
    </row>
    <row r="746" spans="3:16" hidden="1" x14ac:dyDescent="0.3">
      <c r="C746" s="54" t="s">
        <v>98</v>
      </c>
      <c r="D746" s="54"/>
      <c r="E746" s="123">
        <v>0</v>
      </c>
      <c r="F746" s="123"/>
      <c r="G746" s="123"/>
      <c r="H746" s="53"/>
      <c r="I746" s="123"/>
      <c r="J746" s="123"/>
      <c r="K746" s="123">
        <v>0</v>
      </c>
      <c r="L746" s="123"/>
      <c r="M746" s="123">
        <v>0</v>
      </c>
      <c r="N746" s="123"/>
      <c r="O746" s="123">
        <v>0</v>
      </c>
      <c r="P746" s="123"/>
    </row>
    <row r="747" spans="3:16" hidden="1" x14ac:dyDescent="0.3">
      <c r="C747" s="54" t="s">
        <v>97</v>
      </c>
      <c r="D747" s="54"/>
      <c r="E747" s="123">
        <v>0</v>
      </c>
      <c r="F747" s="123"/>
      <c r="G747" s="123"/>
      <c r="H747" s="53"/>
      <c r="I747" s="123"/>
      <c r="J747" s="123"/>
      <c r="K747" s="123">
        <v>0</v>
      </c>
      <c r="L747" s="123"/>
      <c r="M747" s="123">
        <v>0</v>
      </c>
      <c r="N747" s="123"/>
      <c r="O747" s="123">
        <v>0</v>
      </c>
      <c r="P747" s="123"/>
    </row>
    <row r="748" spans="3:16" hidden="1" x14ac:dyDescent="0.3">
      <c r="C748" s="54" t="s">
        <v>96</v>
      </c>
      <c r="D748" s="54"/>
      <c r="E748" s="123">
        <v>0</v>
      </c>
      <c r="F748" s="123"/>
      <c r="G748" s="123"/>
      <c r="H748" s="53"/>
      <c r="I748" s="123"/>
      <c r="J748" s="123"/>
      <c r="K748" s="123">
        <v>0</v>
      </c>
      <c r="L748" s="123"/>
      <c r="M748" s="123">
        <v>0</v>
      </c>
      <c r="N748" s="123"/>
      <c r="O748" s="123">
        <v>0</v>
      </c>
      <c r="P748" s="123"/>
    </row>
    <row r="749" spans="3:16" hidden="1" x14ac:dyDescent="0.3">
      <c r="C749" s="54" t="s">
        <v>95</v>
      </c>
      <c r="D749" s="54"/>
      <c r="E749" s="123">
        <v>0</v>
      </c>
      <c r="F749" s="123"/>
      <c r="G749" s="123"/>
      <c r="H749" s="53"/>
      <c r="I749" s="123"/>
      <c r="J749" s="123"/>
      <c r="K749" s="123">
        <v>0</v>
      </c>
      <c r="L749" s="123"/>
      <c r="M749" s="123">
        <v>0</v>
      </c>
      <c r="N749" s="123"/>
      <c r="O749" s="123">
        <v>0</v>
      </c>
      <c r="P749" s="123"/>
    </row>
    <row r="750" spans="3:16" hidden="1" x14ac:dyDescent="0.3">
      <c r="C750" s="54" t="s">
        <v>94</v>
      </c>
      <c r="D750" s="54"/>
      <c r="E750" s="123">
        <v>0</v>
      </c>
      <c r="F750" s="123"/>
      <c r="G750" s="123"/>
      <c r="H750" s="53"/>
      <c r="I750" s="123"/>
      <c r="J750" s="123"/>
      <c r="K750" s="123">
        <v>0</v>
      </c>
      <c r="L750" s="123"/>
      <c r="M750" s="123">
        <v>0</v>
      </c>
      <c r="N750" s="123"/>
      <c r="O750" s="123">
        <v>0</v>
      </c>
      <c r="P750" s="123"/>
    </row>
    <row r="751" spans="3:16" hidden="1" x14ac:dyDescent="0.3">
      <c r="C751" s="54" t="s">
        <v>93</v>
      </c>
      <c r="D751" s="54"/>
      <c r="E751" s="123">
        <v>0</v>
      </c>
      <c r="F751" s="123"/>
      <c r="G751" s="123"/>
      <c r="H751" s="53"/>
      <c r="I751" s="123"/>
      <c r="J751" s="123"/>
      <c r="K751" s="123">
        <v>0</v>
      </c>
      <c r="L751" s="123"/>
      <c r="M751" s="123">
        <v>0</v>
      </c>
      <c r="N751" s="123"/>
      <c r="O751" s="123">
        <v>0</v>
      </c>
      <c r="P751" s="123"/>
    </row>
    <row r="752" spans="3:16" hidden="1" x14ac:dyDescent="0.3">
      <c r="C752" s="54" t="s">
        <v>92</v>
      </c>
      <c r="D752" s="54"/>
      <c r="E752" s="123">
        <v>0</v>
      </c>
      <c r="F752" s="123"/>
      <c r="G752" s="123"/>
      <c r="H752" s="53"/>
      <c r="I752" s="123"/>
      <c r="J752" s="123"/>
      <c r="K752" s="123">
        <v>0</v>
      </c>
      <c r="L752" s="123"/>
      <c r="M752" s="123">
        <v>0</v>
      </c>
      <c r="N752" s="123"/>
      <c r="O752" s="123">
        <v>0</v>
      </c>
      <c r="P752" s="123"/>
    </row>
    <row r="753" spans="3:16" hidden="1" x14ac:dyDescent="0.3">
      <c r="C753" s="54" t="s">
        <v>91</v>
      </c>
      <c r="D753" s="54"/>
      <c r="E753" s="123">
        <v>0</v>
      </c>
      <c r="F753" s="123"/>
      <c r="G753" s="123"/>
      <c r="H753" s="53"/>
      <c r="I753" s="123"/>
      <c r="J753" s="123"/>
      <c r="K753" s="123">
        <v>0</v>
      </c>
      <c r="L753" s="123"/>
      <c r="M753" s="123">
        <v>0</v>
      </c>
      <c r="N753" s="123"/>
      <c r="O753" s="123">
        <v>0</v>
      </c>
      <c r="P753" s="123"/>
    </row>
    <row r="754" spans="3:16" hidden="1" x14ac:dyDescent="0.3">
      <c r="C754" s="54" t="s">
        <v>90</v>
      </c>
      <c r="D754" s="54"/>
      <c r="E754" s="123">
        <v>0</v>
      </c>
      <c r="F754" s="123"/>
      <c r="G754" s="123"/>
      <c r="H754" s="53"/>
      <c r="I754" s="123"/>
      <c r="J754" s="123"/>
      <c r="K754" s="123">
        <v>0</v>
      </c>
      <c r="L754" s="123"/>
      <c r="M754" s="123">
        <v>0</v>
      </c>
      <c r="N754" s="123"/>
      <c r="O754" s="123">
        <v>0</v>
      </c>
      <c r="P754" s="123"/>
    </row>
    <row r="755" spans="3:16" hidden="1" x14ac:dyDescent="0.3">
      <c r="C755" s="54" t="s">
        <v>89</v>
      </c>
      <c r="D755" s="54"/>
      <c r="E755" s="123">
        <v>0</v>
      </c>
      <c r="F755" s="123"/>
      <c r="G755" s="123"/>
      <c r="H755" s="53"/>
      <c r="I755" s="123"/>
      <c r="J755" s="123"/>
      <c r="K755" s="123">
        <v>0</v>
      </c>
      <c r="L755" s="123"/>
      <c r="M755" s="123">
        <v>0</v>
      </c>
      <c r="N755" s="123"/>
      <c r="O755" s="123">
        <v>0</v>
      </c>
      <c r="P755" s="123"/>
    </row>
    <row r="756" spans="3:16" hidden="1" x14ac:dyDescent="0.3">
      <c r="C756" s="54" t="s">
        <v>78</v>
      </c>
      <c r="D756" s="54"/>
      <c r="E756" s="123">
        <f>SUM(E734:E755)</f>
        <v>0</v>
      </c>
      <c r="F756" s="123"/>
      <c r="G756" s="123"/>
      <c r="H756" s="53"/>
      <c r="I756" s="123"/>
      <c r="J756" s="123"/>
      <c r="K756" s="123">
        <f>SUM(K734:K755)</f>
        <v>0</v>
      </c>
      <c r="L756" s="123"/>
      <c r="M756" s="123">
        <f>SUM(M734:M755)</f>
        <v>0</v>
      </c>
      <c r="N756" s="123"/>
      <c r="O756" s="123">
        <f>SUM(O734:O755)</f>
        <v>0</v>
      </c>
      <c r="P756" s="123">
        <f>SUM(P734:P755)</f>
        <v>0</v>
      </c>
    </row>
    <row r="757" spans="3:16" hidden="1" x14ac:dyDescent="0.3"/>
    <row r="758" spans="3:16" hidden="1" x14ac:dyDescent="0.3"/>
    <row r="759" spans="3:16" ht="20.399999999999999" hidden="1" x14ac:dyDescent="0.3">
      <c r="C759" s="136" t="s">
        <v>115</v>
      </c>
      <c r="D759" s="135"/>
      <c r="E759" s="133"/>
      <c r="F759" s="132"/>
      <c r="G759" s="132"/>
      <c r="H759" s="132"/>
      <c r="I759" s="132"/>
      <c r="J759" s="132"/>
      <c r="K759" s="132"/>
      <c r="L759" s="132"/>
      <c r="M759" s="132"/>
      <c r="N759" s="132"/>
      <c r="O759" s="132"/>
      <c r="P759" s="131"/>
    </row>
    <row r="760" spans="3:16" ht="22.2" hidden="1" x14ac:dyDescent="0.3">
      <c r="C760" s="130" t="s">
        <v>85</v>
      </c>
      <c r="D760" s="129"/>
      <c r="E760" s="129"/>
      <c r="F760" s="129"/>
      <c r="G760" s="129"/>
      <c r="H760" s="129"/>
      <c r="I760" s="129"/>
      <c r="J760" s="129"/>
      <c r="K760" s="129"/>
      <c r="L760" s="129"/>
      <c r="M760" s="129"/>
      <c r="N760" s="129"/>
      <c r="O760" s="129"/>
      <c r="P760" s="128"/>
    </row>
    <row r="761" spans="3:16" ht="122.4" hidden="1" x14ac:dyDescent="0.3">
      <c r="C761" s="127" t="s">
        <v>111</v>
      </c>
      <c r="D761" s="126"/>
      <c r="E761" s="111" t="s">
        <v>81</v>
      </c>
      <c r="F761" s="111"/>
      <c r="G761" s="111"/>
      <c r="H761" s="112"/>
      <c r="I761" s="111"/>
      <c r="J761" s="111"/>
      <c r="K761" s="111" t="s">
        <v>81</v>
      </c>
      <c r="L761" s="111"/>
      <c r="M761" s="111" t="s">
        <v>80</v>
      </c>
      <c r="N761" s="111"/>
      <c r="O761" s="111" t="s">
        <v>79</v>
      </c>
      <c r="P761" s="125" t="s">
        <v>78</v>
      </c>
    </row>
    <row r="762" spans="3:16" hidden="1" x14ac:dyDescent="0.3">
      <c r="C762" s="54" t="s">
        <v>110</v>
      </c>
      <c r="D762" s="54"/>
      <c r="E762" s="123"/>
      <c r="F762" s="123"/>
      <c r="G762" s="123"/>
      <c r="H762" s="53"/>
      <c r="I762" s="123"/>
      <c r="J762" s="123"/>
      <c r="K762" s="123"/>
      <c r="L762" s="123"/>
      <c r="M762" s="123"/>
      <c r="N762" s="123"/>
      <c r="O762" s="123"/>
      <c r="P762" s="123"/>
    </row>
    <row r="763" spans="3:16" hidden="1" x14ac:dyDescent="0.3">
      <c r="C763" s="54" t="s">
        <v>109</v>
      </c>
      <c r="D763" s="54"/>
      <c r="E763" s="123"/>
      <c r="F763" s="123"/>
      <c r="G763" s="123"/>
      <c r="H763" s="53"/>
      <c r="I763" s="123"/>
      <c r="J763" s="123"/>
      <c r="K763" s="123"/>
      <c r="L763" s="123"/>
      <c r="M763" s="123"/>
      <c r="N763" s="123"/>
      <c r="O763" s="123"/>
      <c r="P763" s="123"/>
    </row>
    <row r="764" spans="3:16" hidden="1" x14ac:dyDescent="0.3">
      <c r="C764" s="54" t="s">
        <v>108</v>
      </c>
      <c r="D764" s="54"/>
      <c r="E764" s="123"/>
      <c r="F764" s="123"/>
      <c r="G764" s="123"/>
      <c r="H764" s="53"/>
      <c r="I764" s="123"/>
      <c r="J764" s="123"/>
      <c r="K764" s="123"/>
      <c r="L764" s="123"/>
      <c r="M764" s="123"/>
      <c r="N764" s="123"/>
      <c r="O764" s="123"/>
      <c r="P764" s="123"/>
    </row>
    <row r="765" spans="3:16" hidden="1" x14ac:dyDescent="0.3">
      <c r="C765" s="54" t="s">
        <v>107</v>
      </c>
      <c r="D765" s="54"/>
      <c r="E765" s="123"/>
      <c r="F765" s="123"/>
      <c r="G765" s="123"/>
      <c r="H765" s="53"/>
      <c r="I765" s="123"/>
      <c r="J765" s="123"/>
      <c r="K765" s="123"/>
      <c r="L765" s="123"/>
      <c r="M765" s="123"/>
      <c r="N765" s="123"/>
      <c r="O765" s="123"/>
      <c r="P765" s="123"/>
    </row>
    <row r="766" spans="3:16" hidden="1" x14ac:dyDescent="0.3">
      <c r="C766" s="54" t="s">
        <v>106</v>
      </c>
      <c r="D766" s="54"/>
      <c r="E766" s="123"/>
      <c r="F766" s="123"/>
      <c r="G766" s="123"/>
      <c r="H766" s="53"/>
      <c r="I766" s="123"/>
      <c r="J766" s="123"/>
      <c r="K766" s="123"/>
      <c r="L766" s="123"/>
      <c r="M766" s="123"/>
      <c r="N766" s="123"/>
      <c r="O766" s="123"/>
      <c r="P766" s="123"/>
    </row>
    <row r="767" spans="3:16" hidden="1" x14ac:dyDescent="0.3">
      <c r="C767" s="54" t="s">
        <v>105</v>
      </c>
      <c r="D767" s="54"/>
      <c r="E767" s="123"/>
      <c r="F767" s="123"/>
      <c r="G767" s="123"/>
      <c r="H767" s="53"/>
      <c r="I767" s="123"/>
      <c r="J767" s="123"/>
      <c r="K767" s="123"/>
      <c r="L767" s="123"/>
      <c r="M767" s="123"/>
      <c r="N767" s="123"/>
      <c r="O767" s="123"/>
      <c r="P767" s="123"/>
    </row>
    <row r="768" spans="3:16" hidden="1" x14ac:dyDescent="0.3">
      <c r="C768" s="54" t="s">
        <v>104</v>
      </c>
      <c r="D768" s="54"/>
      <c r="E768" s="123"/>
      <c r="F768" s="123"/>
      <c r="G768" s="123"/>
      <c r="H768" s="53"/>
      <c r="I768" s="123"/>
      <c r="J768" s="123"/>
      <c r="K768" s="123"/>
      <c r="L768" s="123"/>
      <c r="M768" s="123"/>
      <c r="N768" s="123"/>
      <c r="O768" s="123"/>
      <c r="P768" s="123"/>
    </row>
    <row r="769" spans="3:16" hidden="1" x14ac:dyDescent="0.3">
      <c r="C769" s="54" t="s">
        <v>103</v>
      </c>
      <c r="D769" s="54"/>
      <c r="E769" s="123"/>
      <c r="F769" s="123"/>
      <c r="G769" s="123"/>
      <c r="H769" s="53"/>
      <c r="I769" s="123"/>
      <c r="J769" s="123"/>
      <c r="K769" s="123"/>
      <c r="L769" s="123"/>
      <c r="M769" s="123"/>
      <c r="N769" s="123"/>
      <c r="O769" s="123"/>
      <c r="P769" s="123"/>
    </row>
    <row r="770" spans="3:16" hidden="1" x14ac:dyDescent="0.3">
      <c r="C770" s="54" t="s">
        <v>102</v>
      </c>
      <c r="D770" s="54"/>
      <c r="E770" s="123"/>
      <c r="F770" s="123"/>
      <c r="G770" s="123"/>
      <c r="H770" s="53"/>
      <c r="I770" s="123"/>
      <c r="J770" s="123"/>
      <c r="K770" s="123"/>
      <c r="L770" s="123"/>
      <c r="M770" s="123"/>
      <c r="N770" s="123"/>
      <c r="O770" s="123"/>
      <c r="P770" s="123"/>
    </row>
    <row r="771" spans="3:16" hidden="1" x14ac:dyDescent="0.3">
      <c r="C771" s="54" t="s">
        <v>101</v>
      </c>
      <c r="D771" s="54"/>
      <c r="E771" s="123"/>
      <c r="F771" s="123"/>
      <c r="G771" s="123"/>
      <c r="H771" s="53"/>
      <c r="I771" s="123"/>
      <c r="J771" s="123"/>
      <c r="K771" s="123"/>
      <c r="L771" s="123"/>
      <c r="M771" s="123"/>
      <c r="N771" s="123"/>
      <c r="O771" s="123"/>
      <c r="P771" s="123"/>
    </row>
    <row r="772" spans="3:16" hidden="1" x14ac:dyDescent="0.3">
      <c r="C772" s="54" t="s">
        <v>100</v>
      </c>
      <c r="D772" s="54"/>
      <c r="E772" s="123"/>
      <c r="F772" s="123"/>
      <c r="G772" s="123"/>
      <c r="H772" s="53"/>
      <c r="I772" s="123"/>
      <c r="J772" s="123"/>
      <c r="K772" s="123"/>
      <c r="L772" s="123"/>
      <c r="M772" s="123"/>
      <c r="N772" s="123"/>
      <c r="O772" s="123"/>
      <c r="P772" s="123"/>
    </row>
    <row r="773" spans="3:16" hidden="1" x14ac:dyDescent="0.3">
      <c r="C773" s="54" t="s">
        <v>99</v>
      </c>
      <c r="D773" s="54"/>
      <c r="E773" s="123"/>
      <c r="F773" s="123"/>
      <c r="G773" s="123"/>
      <c r="H773" s="53"/>
      <c r="I773" s="123"/>
      <c r="J773" s="123"/>
      <c r="K773" s="123"/>
      <c r="L773" s="123"/>
      <c r="M773" s="123"/>
      <c r="N773" s="123"/>
      <c r="O773" s="123"/>
      <c r="P773" s="123"/>
    </row>
    <row r="774" spans="3:16" hidden="1" x14ac:dyDescent="0.3">
      <c r="C774" s="54" t="s">
        <v>98</v>
      </c>
      <c r="D774" s="54"/>
      <c r="E774" s="123"/>
      <c r="F774" s="123"/>
      <c r="G774" s="123"/>
      <c r="H774" s="53"/>
      <c r="I774" s="123"/>
      <c r="J774" s="123"/>
      <c r="K774" s="123"/>
      <c r="L774" s="123"/>
      <c r="M774" s="123"/>
      <c r="N774" s="123"/>
      <c r="O774" s="123"/>
      <c r="P774" s="123"/>
    </row>
    <row r="775" spans="3:16" hidden="1" x14ac:dyDescent="0.3">
      <c r="C775" s="54" t="s">
        <v>97</v>
      </c>
      <c r="D775" s="54"/>
      <c r="E775" s="123"/>
      <c r="F775" s="123"/>
      <c r="G775" s="123"/>
      <c r="H775" s="53"/>
      <c r="I775" s="123"/>
      <c r="J775" s="123"/>
      <c r="K775" s="123"/>
      <c r="L775" s="123"/>
      <c r="M775" s="123"/>
      <c r="N775" s="123"/>
      <c r="O775" s="123"/>
      <c r="P775" s="123"/>
    </row>
    <row r="776" spans="3:16" hidden="1" x14ac:dyDescent="0.3">
      <c r="C776" s="54" t="s">
        <v>96</v>
      </c>
      <c r="D776" s="54"/>
      <c r="E776" s="123"/>
      <c r="F776" s="123"/>
      <c r="G776" s="123"/>
      <c r="H776" s="53"/>
      <c r="I776" s="123"/>
      <c r="J776" s="123"/>
      <c r="K776" s="123"/>
      <c r="L776" s="123"/>
      <c r="M776" s="123"/>
      <c r="N776" s="123"/>
      <c r="O776" s="123"/>
      <c r="P776" s="123"/>
    </row>
    <row r="777" spans="3:16" hidden="1" x14ac:dyDescent="0.3">
      <c r="C777" s="54" t="s">
        <v>95</v>
      </c>
      <c r="D777" s="54"/>
      <c r="E777" s="123"/>
      <c r="F777" s="123"/>
      <c r="G777" s="123"/>
      <c r="H777" s="53"/>
      <c r="I777" s="123"/>
      <c r="J777" s="123"/>
      <c r="K777" s="123"/>
      <c r="L777" s="123"/>
      <c r="M777" s="123"/>
      <c r="N777" s="123"/>
      <c r="O777" s="123"/>
      <c r="P777" s="123"/>
    </row>
    <row r="778" spans="3:16" hidden="1" x14ac:dyDescent="0.3">
      <c r="C778" s="54" t="s">
        <v>94</v>
      </c>
      <c r="D778" s="54"/>
      <c r="E778" s="123"/>
      <c r="F778" s="123"/>
      <c r="G778" s="123"/>
      <c r="H778" s="53"/>
      <c r="I778" s="123"/>
      <c r="J778" s="123"/>
      <c r="K778" s="123"/>
      <c r="L778" s="123"/>
      <c r="M778" s="123"/>
      <c r="N778" s="123"/>
      <c r="O778" s="123"/>
      <c r="P778" s="123"/>
    </row>
    <row r="779" spans="3:16" hidden="1" x14ac:dyDescent="0.3">
      <c r="C779" s="54" t="s">
        <v>93</v>
      </c>
      <c r="D779" s="54"/>
      <c r="E779" s="123"/>
      <c r="F779" s="123"/>
      <c r="G779" s="123"/>
      <c r="H779" s="53"/>
      <c r="I779" s="123"/>
      <c r="J779" s="123"/>
      <c r="K779" s="123"/>
      <c r="L779" s="123"/>
      <c r="M779" s="123"/>
      <c r="N779" s="123"/>
      <c r="O779" s="123"/>
      <c r="P779" s="123"/>
    </row>
    <row r="780" spans="3:16" hidden="1" x14ac:dyDescent="0.3">
      <c r="C780" s="54" t="s">
        <v>92</v>
      </c>
      <c r="D780" s="54"/>
      <c r="E780" s="123"/>
      <c r="F780" s="123"/>
      <c r="G780" s="123"/>
      <c r="H780" s="53"/>
      <c r="I780" s="123"/>
      <c r="J780" s="123"/>
      <c r="K780" s="123"/>
      <c r="L780" s="123"/>
      <c r="M780" s="123"/>
      <c r="N780" s="123"/>
      <c r="O780" s="123"/>
      <c r="P780" s="123"/>
    </row>
    <row r="781" spans="3:16" hidden="1" x14ac:dyDescent="0.3">
      <c r="C781" s="54" t="s">
        <v>91</v>
      </c>
      <c r="D781" s="54"/>
      <c r="E781" s="123"/>
      <c r="F781" s="123"/>
      <c r="G781" s="123"/>
      <c r="H781" s="53"/>
      <c r="I781" s="123"/>
      <c r="J781" s="123"/>
      <c r="K781" s="123"/>
      <c r="L781" s="123"/>
      <c r="M781" s="123"/>
      <c r="N781" s="123"/>
      <c r="O781" s="123"/>
      <c r="P781" s="123"/>
    </row>
    <row r="782" spans="3:16" hidden="1" x14ac:dyDescent="0.3">
      <c r="C782" s="54" t="s">
        <v>90</v>
      </c>
      <c r="D782" s="54"/>
      <c r="E782" s="123"/>
      <c r="F782" s="123"/>
      <c r="G782" s="123"/>
      <c r="H782" s="53"/>
      <c r="I782" s="123"/>
      <c r="J782" s="123"/>
      <c r="K782" s="123"/>
      <c r="L782" s="123"/>
      <c r="M782" s="123"/>
      <c r="N782" s="123"/>
      <c r="O782" s="123"/>
      <c r="P782" s="123"/>
    </row>
    <row r="783" spans="3:16" hidden="1" x14ac:dyDescent="0.3">
      <c r="C783" s="54" t="s">
        <v>89</v>
      </c>
      <c r="D783" s="54"/>
      <c r="E783" s="123"/>
      <c r="F783" s="123"/>
      <c r="G783" s="123"/>
      <c r="H783" s="53"/>
      <c r="I783" s="123"/>
      <c r="J783" s="123"/>
      <c r="K783" s="123"/>
      <c r="L783" s="123"/>
      <c r="M783" s="123"/>
      <c r="N783" s="123"/>
      <c r="O783" s="123"/>
      <c r="P783" s="123"/>
    </row>
    <row r="784" spans="3:16" hidden="1" x14ac:dyDescent="0.3">
      <c r="C784" s="54" t="s">
        <v>78</v>
      </c>
      <c r="D784" s="54"/>
      <c r="E784" s="123">
        <f>SUM(E762:E783)</f>
        <v>0</v>
      </c>
      <c r="F784" s="123"/>
      <c r="G784" s="123"/>
      <c r="H784" s="53"/>
      <c r="I784" s="123"/>
      <c r="J784" s="123"/>
      <c r="K784" s="123">
        <f>SUM(K762:K783)</f>
        <v>0</v>
      </c>
      <c r="L784" s="123"/>
      <c r="M784" s="123">
        <f>SUM(M762:M783)</f>
        <v>0</v>
      </c>
      <c r="N784" s="123"/>
      <c r="O784" s="123">
        <f>SUM(O762:O783)</f>
        <v>0</v>
      </c>
      <c r="P784" s="123">
        <f>SUM(P762:P783)</f>
        <v>0</v>
      </c>
    </row>
    <row r="785" spans="3:16" hidden="1" x14ac:dyDescent="0.3"/>
    <row r="786" spans="3:16" hidden="1" x14ac:dyDescent="0.3"/>
    <row r="787" spans="3:16" ht="20.399999999999999" hidden="1" x14ac:dyDescent="0.3">
      <c r="C787" s="136" t="s">
        <v>114</v>
      </c>
      <c r="D787" s="135"/>
      <c r="E787" s="133"/>
      <c r="F787" s="132"/>
      <c r="G787" s="132"/>
      <c r="H787" s="132"/>
      <c r="I787" s="132"/>
      <c r="J787" s="132"/>
      <c r="K787" s="132"/>
      <c r="L787" s="132"/>
      <c r="M787" s="132"/>
      <c r="N787" s="132"/>
      <c r="O787" s="132"/>
      <c r="P787" s="131"/>
    </row>
    <row r="788" spans="3:16" ht="22.2" hidden="1" x14ac:dyDescent="0.3">
      <c r="C788" s="130" t="s">
        <v>85</v>
      </c>
      <c r="D788" s="129"/>
      <c r="E788" s="129"/>
      <c r="F788" s="129"/>
      <c r="G788" s="129"/>
      <c r="H788" s="129"/>
      <c r="I788" s="129"/>
      <c r="J788" s="129"/>
      <c r="K788" s="129"/>
      <c r="L788" s="129"/>
      <c r="M788" s="129"/>
      <c r="N788" s="129"/>
      <c r="O788" s="129"/>
      <c r="P788" s="128"/>
    </row>
    <row r="789" spans="3:16" ht="122.4" hidden="1" x14ac:dyDescent="0.3">
      <c r="C789" s="127" t="s">
        <v>111</v>
      </c>
      <c r="D789" s="126"/>
      <c r="E789" s="111" t="s">
        <v>81</v>
      </c>
      <c r="F789" s="111"/>
      <c r="G789" s="111"/>
      <c r="H789" s="112"/>
      <c r="I789" s="111"/>
      <c r="J789" s="111"/>
      <c r="K789" s="111" t="s">
        <v>81</v>
      </c>
      <c r="L789" s="111"/>
      <c r="M789" s="111" t="s">
        <v>80</v>
      </c>
      <c r="N789" s="111"/>
      <c r="O789" s="111" t="s">
        <v>79</v>
      </c>
      <c r="P789" s="125" t="s">
        <v>78</v>
      </c>
    </row>
    <row r="790" spans="3:16" hidden="1" x14ac:dyDescent="0.3">
      <c r="C790" s="54" t="s">
        <v>110</v>
      </c>
      <c r="D790" s="54"/>
      <c r="E790" s="123"/>
      <c r="F790" s="123"/>
      <c r="G790" s="123"/>
      <c r="H790" s="53"/>
      <c r="I790" s="123"/>
      <c r="J790" s="123"/>
      <c r="K790" s="123"/>
      <c r="L790" s="123"/>
      <c r="M790" s="123"/>
      <c r="N790" s="123"/>
      <c r="O790" s="123"/>
      <c r="P790" s="123"/>
    </row>
    <row r="791" spans="3:16" hidden="1" x14ac:dyDescent="0.3">
      <c r="C791" s="54" t="s">
        <v>109</v>
      </c>
      <c r="D791" s="54"/>
      <c r="E791" s="123"/>
      <c r="F791" s="123"/>
      <c r="G791" s="123"/>
      <c r="H791" s="53"/>
      <c r="I791" s="123"/>
      <c r="J791" s="123"/>
      <c r="K791" s="123"/>
      <c r="L791" s="123"/>
      <c r="M791" s="123"/>
      <c r="N791" s="123"/>
      <c r="O791" s="123"/>
      <c r="P791" s="123"/>
    </row>
    <row r="792" spans="3:16" hidden="1" x14ac:dyDescent="0.3">
      <c r="C792" s="54" t="s">
        <v>108</v>
      </c>
      <c r="D792" s="54"/>
      <c r="E792" s="123"/>
      <c r="F792" s="123"/>
      <c r="G792" s="123"/>
      <c r="H792" s="53"/>
      <c r="I792" s="123"/>
      <c r="J792" s="123"/>
      <c r="K792" s="123"/>
      <c r="L792" s="123"/>
      <c r="M792" s="123"/>
      <c r="N792" s="123"/>
      <c r="O792" s="123"/>
      <c r="P792" s="123"/>
    </row>
    <row r="793" spans="3:16" hidden="1" x14ac:dyDescent="0.3">
      <c r="C793" s="54" t="s">
        <v>107</v>
      </c>
      <c r="D793" s="54"/>
      <c r="E793" s="123"/>
      <c r="F793" s="123"/>
      <c r="G793" s="123"/>
      <c r="H793" s="53"/>
      <c r="I793" s="123"/>
      <c r="J793" s="123"/>
      <c r="K793" s="123"/>
      <c r="L793" s="123"/>
      <c r="M793" s="123"/>
      <c r="N793" s="123"/>
      <c r="O793" s="123"/>
      <c r="P793" s="123"/>
    </row>
    <row r="794" spans="3:16" hidden="1" x14ac:dyDescent="0.3">
      <c r="C794" s="54" t="s">
        <v>106</v>
      </c>
      <c r="D794" s="54"/>
      <c r="E794" s="123"/>
      <c r="F794" s="123"/>
      <c r="G794" s="123"/>
      <c r="H794" s="53"/>
      <c r="I794" s="123"/>
      <c r="J794" s="123"/>
      <c r="K794" s="123"/>
      <c r="L794" s="123"/>
      <c r="M794" s="123"/>
      <c r="N794" s="123"/>
      <c r="O794" s="123"/>
      <c r="P794" s="123"/>
    </row>
    <row r="795" spans="3:16" hidden="1" x14ac:dyDescent="0.3">
      <c r="C795" s="54" t="s">
        <v>105</v>
      </c>
      <c r="D795" s="54"/>
      <c r="E795" s="123"/>
      <c r="F795" s="123"/>
      <c r="G795" s="123"/>
      <c r="H795" s="53"/>
      <c r="I795" s="123"/>
      <c r="J795" s="123"/>
      <c r="K795" s="123"/>
      <c r="L795" s="123"/>
      <c r="M795" s="123"/>
      <c r="N795" s="123"/>
      <c r="O795" s="123"/>
      <c r="P795" s="123"/>
    </row>
    <row r="796" spans="3:16" hidden="1" x14ac:dyDescent="0.3">
      <c r="C796" s="54" t="s">
        <v>104</v>
      </c>
      <c r="D796" s="54"/>
      <c r="E796" s="123"/>
      <c r="F796" s="123"/>
      <c r="G796" s="123"/>
      <c r="H796" s="53"/>
      <c r="I796" s="123"/>
      <c r="J796" s="123"/>
      <c r="K796" s="123"/>
      <c r="L796" s="123"/>
      <c r="M796" s="123"/>
      <c r="N796" s="123"/>
      <c r="O796" s="123"/>
      <c r="P796" s="123"/>
    </row>
    <row r="797" spans="3:16" hidden="1" x14ac:dyDescent="0.3">
      <c r="C797" s="54" t="s">
        <v>103</v>
      </c>
      <c r="D797" s="54"/>
      <c r="E797" s="123"/>
      <c r="F797" s="123"/>
      <c r="G797" s="123"/>
      <c r="H797" s="53"/>
      <c r="I797" s="123"/>
      <c r="J797" s="123"/>
      <c r="K797" s="123"/>
      <c r="L797" s="123"/>
      <c r="M797" s="123"/>
      <c r="N797" s="123"/>
      <c r="O797" s="123"/>
      <c r="P797" s="123"/>
    </row>
    <row r="798" spans="3:16" hidden="1" x14ac:dyDescent="0.3">
      <c r="C798" s="54" t="s">
        <v>102</v>
      </c>
      <c r="D798" s="54"/>
      <c r="E798" s="123"/>
      <c r="F798" s="123"/>
      <c r="G798" s="123"/>
      <c r="H798" s="53"/>
      <c r="I798" s="123"/>
      <c r="J798" s="123"/>
      <c r="K798" s="123"/>
      <c r="L798" s="123"/>
      <c r="M798" s="123"/>
      <c r="N798" s="123"/>
      <c r="O798" s="123"/>
      <c r="P798" s="123"/>
    </row>
    <row r="799" spans="3:16" hidden="1" x14ac:dyDescent="0.3">
      <c r="C799" s="54" t="s">
        <v>101</v>
      </c>
      <c r="D799" s="54"/>
      <c r="E799" s="123"/>
      <c r="F799" s="123"/>
      <c r="G799" s="123"/>
      <c r="H799" s="53"/>
      <c r="I799" s="123"/>
      <c r="J799" s="123"/>
      <c r="K799" s="123"/>
      <c r="L799" s="123"/>
      <c r="M799" s="123"/>
      <c r="N799" s="123"/>
      <c r="O799" s="123"/>
      <c r="P799" s="123"/>
    </row>
    <row r="800" spans="3:16" hidden="1" x14ac:dyDescent="0.3">
      <c r="C800" s="54" t="s">
        <v>100</v>
      </c>
      <c r="D800" s="54"/>
      <c r="E800" s="123"/>
      <c r="F800" s="123"/>
      <c r="G800" s="123"/>
      <c r="H800" s="53"/>
      <c r="I800" s="123"/>
      <c r="J800" s="123"/>
      <c r="K800" s="123"/>
      <c r="L800" s="123"/>
      <c r="M800" s="123"/>
      <c r="N800" s="123"/>
      <c r="O800" s="123"/>
      <c r="P800" s="123"/>
    </row>
    <row r="801" spans="3:16" hidden="1" x14ac:dyDescent="0.3">
      <c r="C801" s="54" t="s">
        <v>99</v>
      </c>
      <c r="D801" s="54"/>
      <c r="E801" s="123"/>
      <c r="F801" s="123"/>
      <c r="G801" s="123"/>
      <c r="H801" s="53"/>
      <c r="I801" s="123"/>
      <c r="J801" s="123"/>
      <c r="K801" s="123"/>
      <c r="L801" s="123"/>
      <c r="M801" s="123"/>
      <c r="N801" s="123"/>
      <c r="O801" s="123"/>
      <c r="P801" s="123"/>
    </row>
    <row r="802" spans="3:16" hidden="1" x14ac:dyDescent="0.3">
      <c r="C802" s="54" t="s">
        <v>98</v>
      </c>
      <c r="D802" s="54"/>
      <c r="E802" s="123"/>
      <c r="F802" s="123"/>
      <c r="G802" s="123"/>
      <c r="H802" s="53"/>
      <c r="I802" s="123"/>
      <c r="J802" s="123"/>
      <c r="K802" s="123"/>
      <c r="L802" s="123"/>
      <c r="M802" s="123"/>
      <c r="N802" s="123"/>
      <c r="O802" s="123"/>
      <c r="P802" s="123"/>
    </row>
    <row r="803" spans="3:16" hidden="1" x14ac:dyDescent="0.3">
      <c r="C803" s="54" t="s">
        <v>97</v>
      </c>
      <c r="D803" s="54"/>
      <c r="E803" s="123"/>
      <c r="F803" s="123"/>
      <c r="G803" s="123"/>
      <c r="H803" s="53"/>
      <c r="I803" s="123"/>
      <c r="J803" s="123"/>
      <c r="K803" s="123"/>
      <c r="L803" s="123"/>
      <c r="M803" s="123"/>
      <c r="N803" s="123"/>
      <c r="O803" s="123"/>
      <c r="P803" s="123"/>
    </row>
    <row r="804" spans="3:16" hidden="1" x14ac:dyDescent="0.3">
      <c r="C804" s="54" t="s">
        <v>96</v>
      </c>
      <c r="D804" s="54"/>
      <c r="E804" s="123"/>
      <c r="F804" s="123"/>
      <c r="G804" s="123"/>
      <c r="H804" s="53"/>
      <c r="I804" s="123"/>
      <c r="J804" s="123"/>
      <c r="K804" s="123"/>
      <c r="L804" s="123"/>
      <c r="M804" s="123"/>
      <c r="N804" s="123"/>
      <c r="O804" s="123"/>
      <c r="P804" s="123"/>
    </row>
    <row r="805" spans="3:16" hidden="1" x14ac:dyDescent="0.3">
      <c r="C805" s="54" t="s">
        <v>95</v>
      </c>
      <c r="D805" s="54"/>
      <c r="E805" s="123"/>
      <c r="F805" s="123"/>
      <c r="G805" s="123"/>
      <c r="H805" s="53"/>
      <c r="I805" s="123"/>
      <c r="J805" s="123"/>
      <c r="K805" s="123"/>
      <c r="L805" s="123"/>
      <c r="M805" s="123"/>
      <c r="N805" s="123"/>
      <c r="O805" s="123"/>
      <c r="P805" s="123"/>
    </row>
    <row r="806" spans="3:16" hidden="1" x14ac:dyDescent="0.3">
      <c r="C806" s="54" t="s">
        <v>94</v>
      </c>
      <c r="D806" s="54"/>
      <c r="E806" s="123"/>
      <c r="F806" s="123"/>
      <c r="G806" s="123"/>
      <c r="H806" s="53"/>
      <c r="I806" s="123"/>
      <c r="J806" s="123"/>
      <c r="K806" s="123"/>
      <c r="L806" s="123"/>
      <c r="M806" s="123"/>
      <c r="N806" s="123"/>
      <c r="O806" s="123"/>
      <c r="P806" s="123"/>
    </row>
    <row r="807" spans="3:16" hidden="1" x14ac:dyDescent="0.3">
      <c r="C807" s="54" t="s">
        <v>93</v>
      </c>
      <c r="D807" s="54"/>
      <c r="E807" s="123"/>
      <c r="F807" s="123"/>
      <c r="G807" s="123"/>
      <c r="H807" s="53"/>
      <c r="I807" s="123"/>
      <c r="J807" s="123"/>
      <c r="K807" s="123"/>
      <c r="L807" s="123"/>
      <c r="M807" s="123"/>
      <c r="N807" s="123"/>
      <c r="O807" s="123"/>
      <c r="P807" s="123"/>
    </row>
    <row r="808" spans="3:16" hidden="1" x14ac:dyDescent="0.3">
      <c r="C808" s="54" t="s">
        <v>92</v>
      </c>
      <c r="D808" s="54"/>
      <c r="E808" s="123"/>
      <c r="F808" s="123"/>
      <c r="G808" s="123"/>
      <c r="H808" s="53"/>
      <c r="I808" s="123"/>
      <c r="J808" s="123"/>
      <c r="K808" s="123"/>
      <c r="L808" s="123"/>
      <c r="M808" s="123"/>
      <c r="N808" s="123"/>
      <c r="O808" s="123"/>
      <c r="P808" s="123"/>
    </row>
    <row r="809" spans="3:16" hidden="1" x14ac:dyDescent="0.3">
      <c r="C809" s="54" t="s">
        <v>91</v>
      </c>
      <c r="D809" s="54"/>
      <c r="E809" s="123"/>
      <c r="F809" s="123"/>
      <c r="G809" s="123"/>
      <c r="H809" s="53"/>
      <c r="I809" s="123"/>
      <c r="J809" s="123"/>
      <c r="K809" s="123"/>
      <c r="L809" s="123"/>
      <c r="M809" s="123"/>
      <c r="N809" s="123"/>
      <c r="O809" s="123"/>
      <c r="P809" s="123"/>
    </row>
    <row r="810" spans="3:16" hidden="1" x14ac:dyDescent="0.3">
      <c r="C810" s="54" t="s">
        <v>90</v>
      </c>
      <c r="D810" s="54"/>
      <c r="E810" s="123"/>
      <c r="F810" s="123"/>
      <c r="G810" s="123"/>
      <c r="H810" s="53"/>
      <c r="I810" s="123"/>
      <c r="J810" s="123"/>
      <c r="K810" s="123"/>
      <c r="L810" s="123"/>
      <c r="M810" s="123"/>
      <c r="N810" s="123"/>
      <c r="O810" s="123"/>
      <c r="P810" s="123"/>
    </row>
    <row r="811" spans="3:16" hidden="1" x14ac:dyDescent="0.3">
      <c r="C811" s="54" t="s">
        <v>89</v>
      </c>
      <c r="D811" s="54"/>
      <c r="E811" s="123"/>
      <c r="F811" s="123"/>
      <c r="G811" s="123"/>
      <c r="H811" s="53"/>
      <c r="I811" s="123"/>
      <c r="J811" s="123"/>
      <c r="K811" s="123"/>
      <c r="L811" s="123"/>
      <c r="M811" s="123"/>
      <c r="N811" s="123"/>
      <c r="O811" s="123"/>
      <c r="P811" s="123"/>
    </row>
    <row r="812" spans="3:16" hidden="1" x14ac:dyDescent="0.3">
      <c r="C812" s="54" t="s">
        <v>78</v>
      </c>
      <c r="D812" s="54"/>
      <c r="E812" s="123">
        <f>SUM(E790:E811)</f>
        <v>0</v>
      </c>
      <c r="F812" s="123"/>
      <c r="G812" s="123"/>
      <c r="H812" s="53"/>
      <c r="I812" s="123"/>
      <c r="J812" s="123"/>
      <c r="K812" s="123">
        <f>SUM(K790:K811)</f>
        <v>0</v>
      </c>
      <c r="L812" s="123"/>
      <c r="M812" s="123">
        <f>SUM(M790:M811)</f>
        <v>0</v>
      </c>
      <c r="N812" s="123"/>
      <c r="O812" s="123">
        <f>SUM(O790:O811)</f>
        <v>0</v>
      </c>
      <c r="P812" s="123">
        <f>SUM(P790:P811)</f>
        <v>0</v>
      </c>
    </row>
    <row r="813" spans="3:16" hidden="1" x14ac:dyDescent="0.3"/>
    <row r="814" spans="3:16" hidden="1" x14ac:dyDescent="0.3"/>
    <row r="815" spans="3:16" ht="15" hidden="1" x14ac:dyDescent="0.3">
      <c r="C815" s="122" t="s">
        <v>113</v>
      </c>
      <c r="D815" s="134"/>
      <c r="E815" s="133"/>
      <c r="F815" s="132"/>
      <c r="G815" s="132"/>
      <c r="H815" s="132"/>
      <c r="I815" s="132"/>
      <c r="J815" s="132"/>
      <c r="K815" s="132"/>
      <c r="L815" s="132"/>
      <c r="M815" s="132"/>
      <c r="N815" s="132"/>
      <c r="O815" s="132"/>
      <c r="P815" s="131"/>
    </row>
    <row r="816" spans="3:16" ht="22.2" hidden="1" x14ac:dyDescent="0.3">
      <c r="C816" s="130" t="s">
        <v>85</v>
      </c>
      <c r="D816" s="129"/>
      <c r="E816" s="129"/>
      <c r="F816" s="129"/>
      <c r="G816" s="129"/>
      <c r="H816" s="129"/>
      <c r="I816" s="129"/>
      <c r="J816" s="129"/>
      <c r="K816" s="129"/>
      <c r="L816" s="129"/>
      <c r="M816" s="129"/>
      <c r="N816" s="129"/>
      <c r="O816" s="129"/>
      <c r="P816" s="128"/>
    </row>
    <row r="817" spans="3:16" ht="122.4" hidden="1" x14ac:dyDescent="0.3">
      <c r="C817" s="127" t="s">
        <v>111</v>
      </c>
      <c r="D817" s="126"/>
      <c r="E817" s="111" t="s">
        <v>81</v>
      </c>
      <c r="F817" s="111"/>
      <c r="G817" s="111"/>
      <c r="H817" s="112"/>
      <c r="I817" s="111"/>
      <c r="J817" s="111"/>
      <c r="K817" s="111" t="s">
        <v>81</v>
      </c>
      <c r="L817" s="111"/>
      <c r="M817" s="111" t="s">
        <v>80</v>
      </c>
      <c r="N817" s="111"/>
      <c r="O817" s="111" t="s">
        <v>79</v>
      </c>
      <c r="P817" s="125" t="s">
        <v>78</v>
      </c>
    </row>
    <row r="818" spans="3:16" hidden="1" x14ac:dyDescent="0.3">
      <c r="C818" s="54" t="s">
        <v>110</v>
      </c>
      <c r="D818" s="54"/>
      <c r="E818" s="123"/>
      <c r="F818" s="123"/>
      <c r="G818" s="123"/>
      <c r="H818" s="53"/>
      <c r="I818" s="123"/>
      <c r="J818" s="123"/>
      <c r="K818" s="123"/>
      <c r="L818" s="123"/>
      <c r="M818" s="123"/>
      <c r="N818" s="123"/>
      <c r="O818" s="123"/>
      <c r="P818" s="123"/>
    </row>
    <row r="819" spans="3:16" hidden="1" x14ac:dyDescent="0.3">
      <c r="C819" s="54" t="s">
        <v>109</v>
      </c>
      <c r="D819" s="54"/>
      <c r="E819" s="123"/>
      <c r="F819" s="123"/>
      <c r="G819" s="123"/>
      <c r="H819" s="53"/>
      <c r="I819" s="123"/>
      <c r="J819" s="123"/>
      <c r="K819" s="123"/>
      <c r="L819" s="123"/>
      <c r="M819" s="123"/>
      <c r="N819" s="123"/>
      <c r="O819" s="123"/>
      <c r="P819" s="123"/>
    </row>
    <row r="820" spans="3:16" hidden="1" x14ac:dyDescent="0.3">
      <c r="C820" s="54" t="s">
        <v>108</v>
      </c>
      <c r="D820" s="54"/>
      <c r="E820" s="123"/>
      <c r="F820" s="123"/>
      <c r="G820" s="123"/>
      <c r="H820" s="53"/>
      <c r="I820" s="123"/>
      <c r="J820" s="123"/>
      <c r="K820" s="123"/>
      <c r="L820" s="123"/>
      <c r="M820" s="123"/>
      <c r="N820" s="123"/>
      <c r="O820" s="123"/>
      <c r="P820" s="123"/>
    </row>
    <row r="821" spans="3:16" hidden="1" x14ac:dyDescent="0.3">
      <c r="C821" s="54" t="s">
        <v>107</v>
      </c>
      <c r="D821" s="54"/>
      <c r="E821" s="123"/>
      <c r="F821" s="123"/>
      <c r="G821" s="123"/>
      <c r="H821" s="53"/>
      <c r="I821" s="123"/>
      <c r="J821" s="123"/>
      <c r="K821" s="123"/>
      <c r="L821" s="123"/>
      <c r="M821" s="123"/>
      <c r="N821" s="123"/>
      <c r="O821" s="123"/>
      <c r="P821" s="123"/>
    </row>
    <row r="822" spans="3:16" hidden="1" x14ac:dyDescent="0.3">
      <c r="C822" s="54" t="s">
        <v>106</v>
      </c>
      <c r="D822" s="54"/>
      <c r="E822" s="123"/>
      <c r="F822" s="123"/>
      <c r="G822" s="123"/>
      <c r="H822" s="53"/>
      <c r="I822" s="123"/>
      <c r="J822" s="123"/>
      <c r="K822" s="123"/>
      <c r="L822" s="123"/>
      <c r="M822" s="123"/>
      <c r="N822" s="123"/>
      <c r="O822" s="123"/>
      <c r="P822" s="123"/>
    </row>
    <row r="823" spans="3:16" hidden="1" x14ac:dyDescent="0.3">
      <c r="C823" s="54" t="s">
        <v>105</v>
      </c>
      <c r="D823" s="54"/>
      <c r="E823" s="123"/>
      <c r="F823" s="123"/>
      <c r="G823" s="123"/>
      <c r="H823" s="53"/>
      <c r="I823" s="123"/>
      <c r="J823" s="123"/>
      <c r="K823" s="123"/>
      <c r="L823" s="123"/>
      <c r="M823" s="123"/>
      <c r="N823" s="123"/>
      <c r="O823" s="123"/>
      <c r="P823" s="123"/>
    </row>
    <row r="824" spans="3:16" hidden="1" x14ac:dyDescent="0.3">
      <c r="C824" s="54" t="s">
        <v>104</v>
      </c>
      <c r="D824" s="54"/>
      <c r="E824" s="123"/>
      <c r="F824" s="123"/>
      <c r="G824" s="123"/>
      <c r="H824" s="53"/>
      <c r="I824" s="123"/>
      <c r="J824" s="123"/>
      <c r="K824" s="123"/>
      <c r="L824" s="123"/>
      <c r="M824" s="123"/>
      <c r="N824" s="123"/>
      <c r="O824" s="123"/>
      <c r="P824" s="123"/>
    </row>
    <row r="825" spans="3:16" hidden="1" x14ac:dyDescent="0.3">
      <c r="C825" s="54" t="s">
        <v>103</v>
      </c>
      <c r="D825" s="54"/>
      <c r="E825" s="123"/>
      <c r="F825" s="123"/>
      <c r="G825" s="123"/>
      <c r="H825" s="53"/>
      <c r="I825" s="123"/>
      <c r="J825" s="123"/>
      <c r="K825" s="123"/>
      <c r="L825" s="123"/>
      <c r="M825" s="123"/>
      <c r="N825" s="123"/>
      <c r="O825" s="123"/>
      <c r="P825" s="123"/>
    </row>
    <row r="826" spans="3:16" hidden="1" x14ac:dyDescent="0.3">
      <c r="C826" s="54" t="s">
        <v>102</v>
      </c>
      <c r="D826" s="54"/>
      <c r="E826" s="123"/>
      <c r="F826" s="123"/>
      <c r="G826" s="123"/>
      <c r="H826" s="53"/>
      <c r="I826" s="123"/>
      <c r="J826" s="123"/>
      <c r="K826" s="123"/>
      <c r="L826" s="123"/>
      <c r="M826" s="123"/>
      <c r="N826" s="123"/>
      <c r="O826" s="123"/>
      <c r="P826" s="123"/>
    </row>
    <row r="827" spans="3:16" hidden="1" x14ac:dyDescent="0.3">
      <c r="C827" s="54" t="s">
        <v>101</v>
      </c>
      <c r="D827" s="54"/>
      <c r="E827" s="123"/>
      <c r="F827" s="123"/>
      <c r="G827" s="123"/>
      <c r="H827" s="53"/>
      <c r="I827" s="123"/>
      <c r="J827" s="123"/>
      <c r="K827" s="123"/>
      <c r="L827" s="123"/>
      <c r="M827" s="123"/>
      <c r="N827" s="123"/>
      <c r="O827" s="123"/>
      <c r="P827" s="123"/>
    </row>
    <row r="828" spans="3:16" hidden="1" x14ac:dyDescent="0.3">
      <c r="C828" s="54" t="s">
        <v>100</v>
      </c>
      <c r="D828" s="54"/>
      <c r="E828" s="123"/>
      <c r="F828" s="123"/>
      <c r="G828" s="123"/>
      <c r="H828" s="53"/>
      <c r="I828" s="123"/>
      <c r="J828" s="123"/>
      <c r="K828" s="123"/>
      <c r="L828" s="123"/>
      <c r="M828" s="123"/>
      <c r="N828" s="123"/>
      <c r="O828" s="123"/>
      <c r="P828" s="123"/>
    </row>
    <row r="829" spans="3:16" hidden="1" x14ac:dyDescent="0.3">
      <c r="C829" s="54" t="s">
        <v>99</v>
      </c>
      <c r="D829" s="54"/>
      <c r="E829" s="123"/>
      <c r="F829" s="123"/>
      <c r="G829" s="123"/>
      <c r="H829" s="53"/>
      <c r="I829" s="123"/>
      <c r="J829" s="123"/>
      <c r="K829" s="123"/>
      <c r="L829" s="123"/>
      <c r="M829" s="123"/>
      <c r="N829" s="123"/>
      <c r="O829" s="123"/>
      <c r="P829" s="123"/>
    </row>
    <row r="830" spans="3:16" hidden="1" x14ac:dyDescent="0.3">
      <c r="C830" s="54" t="s">
        <v>98</v>
      </c>
      <c r="D830" s="54"/>
      <c r="E830" s="123"/>
      <c r="F830" s="123"/>
      <c r="G830" s="123"/>
      <c r="H830" s="53"/>
      <c r="I830" s="123"/>
      <c r="J830" s="123"/>
      <c r="K830" s="123"/>
      <c r="L830" s="123"/>
      <c r="M830" s="123"/>
      <c r="N830" s="123"/>
      <c r="O830" s="123"/>
      <c r="P830" s="123"/>
    </row>
    <row r="831" spans="3:16" hidden="1" x14ac:dyDescent="0.3">
      <c r="C831" s="54" t="s">
        <v>97</v>
      </c>
      <c r="D831" s="54"/>
      <c r="E831" s="123"/>
      <c r="F831" s="123"/>
      <c r="G831" s="123"/>
      <c r="H831" s="53"/>
      <c r="I831" s="123"/>
      <c r="J831" s="123"/>
      <c r="K831" s="123"/>
      <c r="L831" s="123"/>
      <c r="M831" s="123"/>
      <c r="N831" s="123"/>
      <c r="O831" s="123"/>
      <c r="P831" s="123"/>
    </row>
    <row r="832" spans="3:16" hidden="1" x14ac:dyDescent="0.3">
      <c r="C832" s="54" t="s">
        <v>96</v>
      </c>
      <c r="D832" s="54"/>
      <c r="E832" s="123"/>
      <c r="F832" s="123"/>
      <c r="G832" s="123"/>
      <c r="H832" s="53"/>
      <c r="I832" s="123"/>
      <c r="J832" s="123"/>
      <c r="K832" s="123"/>
      <c r="L832" s="123"/>
      <c r="M832" s="123"/>
      <c r="N832" s="123"/>
      <c r="O832" s="123"/>
      <c r="P832" s="123"/>
    </row>
    <row r="833" spans="3:16" hidden="1" x14ac:dyDescent="0.3">
      <c r="C833" s="54" t="s">
        <v>95</v>
      </c>
      <c r="D833" s="54"/>
      <c r="E833" s="123"/>
      <c r="F833" s="123"/>
      <c r="G833" s="123"/>
      <c r="H833" s="53"/>
      <c r="I833" s="123"/>
      <c r="J833" s="123"/>
      <c r="K833" s="123"/>
      <c r="L833" s="123"/>
      <c r="M833" s="123"/>
      <c r="N833" s="123"/>
      <c r="O833" s="123"/>
      <c r="P833" s="123"/>
    </row>
    <row r="834" spans="3:16" hidden="1" x14ac:dyDescent="0.3">
      <c r="C834" s="54" t="s">
        <v>94</v>
      </c>
      <c r="D834" s="54"/>
      <c r="E834" s="123"/>
      <c r="F834" s="123"/>
      <c r="G834" s="123"/>
      <c r="H834" s="53"/>
      <c r="I834" s="123"/>
      <c r="J834" s="123"/>
      <c r="K834" s="123"/>
      <c r="L834" s="123"/>
      <c r="M834" s="123"/>
      <c r="N834" s="123"/>
      <c r="O834" s="123"/>
      <c r="P834" s="123"/>
    </row>
    <row r="835" spans="3:16" hidden="1" x14ac:dyDescent="0.3">
      <c r="C835" s="54" t="s">
        <v>93</v>
      </c>
      <c r="D835" s="54"/>
      <c r="E835" s="123"/>
      <c r="F835" s="123"/>
      <c r="G835" s="123"/>
      <c r="H835" s="53"/>
      <c r="I835" s="123"/>
      <c r="J835" s="124"/>
      <c r="K835" s="123"/>
      <c r="L835" s="123"/>
      <c r="M835" s="124"/>
      <c r="N835" s="124"/>
      <c r="O835" s="124"/>
      <c r="P835" s="123"/>
    </row>
    <row r="836" spans="3:16" hidden="1" x14ac:dyDescent="0.3">
      <c r="C836" s="54" t="s">
        <v>92</v>
      </c>
      <c r="D836" s="54"/>
      <c r="E836" s="123"/>
      <c r="F836" s="123"/>
      <c r="G836" s="123"/>
      <c r="H836" s="53"/>
      <c r="I836" s="123"/>
      <c r="J836" s="123"/>
      <c r="K836" s="123"/>
      <c r="L836" s="123"/>
      <c r="M836" s="123"/>
      <c r="N836" s="123"/>
      <c r="O836" s="123"/>
      <c r="P836" s="123"/>
    </row>
    <row r="837" spans="3:16" hidden="1" x14ac:dyDescent="0.3">
      <c r="C837" s="54" t="s">
        <v>91</v>
      </c>
      <c r="D837" s="54"/>
      <c r="E837" s="123"/>
      <c r="F837" s="123"/>
      <c r="G837" s="123"/>
      <c r="H837" s="53"/>
      <c r="I837" s="123"/>
      <c r="J837" s="123"/>
      <c r="K837" s="123"/>
      <c r="L837" s="123"/>
      <c r="M837" s="123"/>
      <c r="N837" s="123"/>
      <c r="O837" s="123"/>
      <c r="P837" s="123"/>
    </row>
    <row r="838" spans="3:16" hidden="1" x14ac:dyDescent="0.3">
      <c r="C838" s="54" t="s">
        <v>90</v>
      </c>
      <c r="D838" s="54"/>
      <c r="E838" s="123"/>
      <c r="F838" s="123"/>
      <c r="G838" s="123"/>
      <c r="H838" s="53"/>
      <c r="I838" s="123"/>
      <c r="J838" s="123"/>
      <c r="K838" s="123"/>
      <c r="L838" s="123"/>
      <c r="M838" s="123"/>
      <c r="N838" s="123"/>
      <c r="O838" s="123"/>
      <c r="P838" s="123"/>
    </row>
    <row r="839" spans="3:16" hidden="1" x14ac:dyDescent="0.3">
      <c r="C839" s="54" t="s">
        <v>89</v>
      </c>
      <c r="D839" s="54"/>
      <c r="E839" s="123"/>
      <c r="F839" s="123"/>
      <c r="G839" s="123"/>
      <c r="H839" s="53"/>
      <c r="I839" s="123"/>
      <c r="J839" s="123"/>
      <c r="K839" s="123"/>
      <c r="L839" s="123"/>
      <c r="M839" s="123"/>
      <c r="N839" s="123"/>
      <c r="O839" s="123"/>
      <c r="P839" s="123"/>
    </row>
    <row r="840" spans="3:16" hidden="1" x14ac:dyDescent="0.3">
      <c r="C840" s="54" t="s">
        <v>78</v>
      </c>
      <c r="D840" s="54"/>
      <c r="E840" s="123">
        <f>SUM(E818:E839)</f>
        <v>0</v>
      </c>
      <c r="F840" s="123"/>
      <c r="G840" s="123"/>
      <c r="H840" s="53"/>
      <c r="I840" s="123"/>
      <c r="J840" s="123"/>
      <c r="K840" s="123">
        <f>SUM(K818:K839)</f>
        <v>0</v>
      </c>
      <c r="L840" s="123"/>
      <c r="M840" s="123">
        <f>SUM(M818:M839)</f>
        <v>0</v>
      </c>
      <c r="N840" s="123"/>
      <c r="O840" s="123">
        <f>SUM(O818:O839)</f>
        <v>0</v>
      </c>
      <c r="P840" s="123">
        <f>SUM(P818:P839)</f>
        <v>0</v>
      </c>
    </row>
    <row r="841" spans="3:16" hidden="1" x14ac:dyDescent="0.3"/>
    <row r="842" spans="3:16" hidden="1" x14ac:dyDescent="0.3"/>
    <row r="843" spans="3:16" ht="15" hidden="1" x14ac:dyDescent="0.3">
      <c r="C843" s="122" t="s">
        <v>112</v>
      </c>
      <c r="D843" s="121"/>
      <c r="E843" s="120"/>
      <c r="F843" s="119"/>
      <c r="G843" s="119"/>
      <c r="H843" s="119"/>
      <c r="I843" s="119"/>
      <c r="J843" s="119"/>
      <c r="K843" s="119"/>
      <c r="L843" s="119"/>
      <c r="M843" s="119"/>
      <c r="N843" s="119"/>
      <c r="O843" s="119"/>
      <c r="P843" s="118"/>
    </row>
    <row r="844" spans="3:16" ht="15" hidden="1" x14ac:dyDescent="0.3">
      <c r="C844" s="117" t="s">
        <v>85</v>
      </c>
      <c r="D844" s="116"/>
      <c r="E844" s="116"/>
      <c r="F844" s="116"/>
      <c r="G844" s="116"/>
      <c r="H844" s="116"/>
      <c r="I844" s="116"/>
      <c r="J844" s="116"/>
      <c r="K844" s="116"/>
      <c r="L844" s="116"/>
      <c r="M844" s="116"/>
      <c r="N844" s="116"/>
      <c r="O844" s="116"/>
      <c r="P844" s="115"/>
    </row>
    <row r="845" spans="3:16" ht="132.75" hidden="1" customHeight="1" x14ac:dyDescent="0.3">
      <c r="C845" s="114" t="s">
        <v>111</v>
      </c>
      <c r="D845" s="113"/>
      <c r="E845" s="111" t="s">
        <v>81</v>
      </c>
      <c r="F845" s="111"/>
      <c r="G845" s="111"/>
      <c r="H845" s="112"/>
      <c r="I845" s="111"/>
      <c r="J845" s="111"/>
      <c r="K845" s="111" t="s">
        <v>81</v>
      </c>
      <c r="L845" s="111"/>
      <c r="M845" s="111" t="s">
        <v>80</v>
      </c>
      <c r="N845" s="111"/>
      <c r="O845" s="111" t="s">
        <v>79</v>
      </c>
      <c r="P845" s="110" t="s">
        <v>78</v>
      </c>
    </row>
    <row r="846" spans="3:16" hidden="1" x14ac:dyDescent="0.3">
      <c r="C846" s="109" t="s">
        <v>110</v>
      </c>
      <c r="D846" s="108"/>
      <c r="E846" s="53">
        <f>E6+E34+E62+E90+E118+E146+E174+E202+E230+E258+E286+E314+E342+E370+E398+E426+E454+E482+E510+E538+E566+E594+E622+E650+E678+E706+E734+E762+E790+E818</f>
        <v>0</v>
      </c>
      <c r="F846" s="53"/>
      <c r="G846" s="53"/>
      <c r="H846" s="53"/>
      <c r="I846" s="53"/>
      <c r="J846" s="53"/>
      <c r="K846" s="53">
        <f>K6+K34+K62+K90+K118+K146+K174+K202+K230+K258+K286+K314+K342+K370+K398+K426+K454+K482+K510+K538+K566+K594+K622+K650+K678+K706+K734+K762+K790+K818</f>
        <v>0</v>
      </c>
      <c r="L846" s="53"/>
      <c r="M846" s="53">
        <f>M6+M34+M62+M90+M118+M146+M174+M202+M230+M258+M286+M314+M342+M370+M398+M426+M454+M482+M510+M538+M566+M594+M622+M650+M678+M706+M734+M762+M790+M818</f>
        <v>20</v>
      </c>
      <c r="N846" s="53"/>
      <c r="O846" s="53">
        <f>O6+O34+O62+O90+O118+O146+O174+O202+O230+O258+O286+O314+O342+O370+O398+O426+O454+O482+O510+O538+O566+O594+O622+O650+O678+O706+O734+O762+O790+O818</f>
        <v>0</v>
      </c>
      <c r="P846" s="107" t="e">
        <f>SUM(#REF!)</f>
        <v>#REF!</v>
      </c>
    </row>
    <row r="847" spans="3:16" hidden="1" x14ac:dyDescent="0.3">
      <c r="C847" s="109" t="s">
        <v>109</v>
      </c>
      <c r="D847" s="108"/>
      <c r="E847" s="53">
        <f>E7+E35+E63+E91+E119+E147+E175+E203+E231+E259+E287+E315+E343+E371+E399+E427+E455+E483+E511+E539+E567+E595+E623+E651+E679+E707+E735+E763+E791+E819</f>
        <v>0</v>
      </c>
      <c r="F847" s="53"/>
      <c r="G847" s="53"/>
      <c r="H847" s="53"/>
      <c r="I847" s="53"/>
      <c r="J847" s="53"/>
      <c r="K847" s="53">
        <f>K7+K35+K63+K91+K119+K147+K175+K203+K231+K259+K287+K315+K343+K371+K399+K427+K455+K483+K511+K539+K567+K595+K623+K651+K679+K707+K735+K763+K791+K819</f>
        <v>0</v>
      </c>
      <c r="L847" s="53"/>
      <c r="M847" s="53">
        <f>M7+M35+M63+M91+M119+M147+M175+M203+M231+M259+M287+M315+M343+M371+M399+M427+M455+M483+M511+M539+M567+M595+M623+M651+M679+M707+M735+M763+M791+M819</f>
        <v>8</v>
      </c>
      <c r="N847" s="53"/>
      <c r="O847" s="53">
        <f>O7+O35+O63+O91+O119+O147+O175+O203+O231+O259+O287+O315+O343+O371+O399+O427+O455+O483+O511+O539+O567+O595+O623+O651+O679+O707+O735+O763+O791+O819</f>
        <v>0</v>
      </c>
      <c r="P847" s="107" t="e">
        <f>SUM(#REF!)</f>
        <v>#REF!</v>
      </c>
    </row>
    <row r="848" spans="3:16" hidden="1" x14ac:dyDescent="0.3">
      <c r="C848" s="109" t="s">
        <v>108</v>
      </c>
      <c r="D848" s="108"/>
      <c r="E848" s="53">
        <f>E8+E36+E64+E92+E120+E148+E176+E204+E232+E260+E288+E316+E344+E372+E400+E428+E456+E484+E512+E540+E568+E596+E624+E652+E680+E708+E736+E764+E792+E820</f>
        <v>0</v>
      </c>
      <c r="F848" s="53"/>
      <c r="G848" s="53"/>
      <c r="H848" s="53"/>
      <c r="I848" s="53"/>
      <c r="J848" s="53"/>
      <c r="K848" s="53">
        <f>K8+K36+K64+K92+K120+K148+K176+K204+K232+K260+K288+K316+K344+K372+K400+K428+K456+K484+K512+K540+K568+K596+K624+K652+K680+K708+K736+K764+K792+K820</f>
        <v>0</v>
      </c>
      <c r="L848" s="53"/>
      <c r="M848" s="53">
        <f>M8+M36+M64+M92+M120+M148+M176+M204+M232+M260+M288+M316+M344+M372+M400+M428+M456+M484+M512+M540+M568+M596+M624+M652+M680+M708+M736+M764+M792+M820</f>
        <v>9</v>
      </c>
      <c r="N848" s="53"/>
      <c r="O848" s="53">
        <f>O8+O36+O64+O92+O120+O148+O176+O204+O232+O260+O288+O316+O344+O372+O400+O428+O456+O484+O512+O540+O568+O596+O624+O652+O680+O708+O736+O764+O792+O820</f>
        <v>0</v>
      </c>
      <c r="P848" s="107" t="e">
        <f>SUM(#REF!)</f>
        <v>#REF!</v>
      </c>
    </row>
    <row r="849" spans="3:16" hidden="1" x14ac:dyDescent="0.3">
      <c r="C849" s="109" t="s">
        <v>107</v>
      </c>
      <c r="D849" s="108"/>
      <c r="E849" s="53">
        <f>E9+E37+E65+E93+E121+E149+E177+E205+E233+E261+E289+E317+E345+E373+E401+E429+E457+E485+E513+E541+E569+E597+E625+E653+E681+E709+E737+E765+E793+E821</f>
        <v>0</v>
      </c>
      <c r="F849" s="53"/>
      <c r="G849" s="53"/>
      <c r="H849" s="53"/>
      <c r="I849" s="53"/>
      <c r="J849" s="53"/>
      <c r="K849" s="53">
        <f>K9+K37+K65+K93+K121+K149+K177+K205+K233+K261+K289+K317+K345+K373+K401+K429+K457+K485+K513+K541+K569+K597+K625+K653+K681+K709+K737+K765+K793+K821</f>
        <v>0</v>
      </c>
      <c r="L849" s="53"/>
      <c r="M849" s="53">
        <f>M9+M37+M65+M93+M121+M149+M177+M205+M233+M261+M289+M317+M345+M373+M401+M429+M457+M485+M513+M541+M569+M597+M625+M653+M681+M709+M737+M765+M793+M821</f>
        <v>15</v>
      </c>
      <c r="N849" s="53"/>
      <c r="O849" s="53">
        <f>O9+O37+O65+O93+O121+O149+O177+O205+O233+O261+O289+O317+O345+O373+O401+O429+O457+O485+O513+O541+O569+O597+O625+O653+O681+O709+O737+O765+O793+O821</f>
        <v>0</v>
      </c>
      <c r="P849" s="107" t="e">
        <f>SUM(#REF!)</f>
        <v>#REF!</v>
      </c>
    </row>
    <row r="850" spans="3:16" hidden="1" x14ac:dyDescent="0.3">
      <c r="C850" s="109" t="s">
        <v>106</v>
      </c>
      <c r="D850" s="108"/>
      <c r="E850" s="53">
        <f>E10+E38+E66+E94+E122+E150+E178+E206+E234+E262+E290+E318+E346+E374+E402+E430+E458+E486+E514+E542+E570+E598+E626+E654+E682+E710+E738+E766+E794+E822</f>
        <v>0</v>
      </c>
      <c r="F850" s="53"/>
      <c r="G850" s="53"/>
      <c r="H850" s="53"/>
      <c r="I850" s="53"/>
      <c r="J850" s="53"/>
      <c r="K850" s="53">
        <f>K10+K38+K66+K94+K122+K150+K178+K206+K234+K262+K290+K318+K346+K374+K402+K430+K458+K486+K514+K542+K570+K598+K626+K654+K682+K710+K738+K766+K794+K822</f>
        <v>0</v>
      </c>
      <c r="L850" s="53"/>
      <c r="M850" s="53">
        <f>M10+M38+M66+M94+M122+M150+M178+M206+M234+M262+M290+M318+M346+M374+M402+M430+M458+M486+M514+M542+M570+M598+M626+M654+M682+M710+M738+M766+M794+M822</f>
        <v>5</v>
      </c>
      <c r="N850" s="53"/>
      <c r="O850" s="53">
        <f>O10+O38+O66+O94+O122+O150+O178+O206+O234+O262+O290+O318+O346+O374+O402+O430+O458+O486+O514+O542+O570+O598+O626+O654+O682+O710+O738+O766+O794+O822</f>
        <v>0</v>
      </c>
      <c r="P850" s="107" t="e">
        <f>SUM(#REF!)</f>
        <v>#REF!</v>
      </c>
    </row>
    <row r="851" spans="3:16" hidden="1" x14ac:dyDescent="0.3">
      <c r="C851" s="109" t="s">
        <v>105</v>
      </c>
      <c r="D851" s="108"/>
      <c r="E851" s="53">
        <f>E11+E39+E67+E95+E123+E151+E179+E207+E235+E263+E291+E319+E347+E375+E403+E431+E459+E487+E515+E543+E571+E599+E627+E655+E683+E711+E739+E767+E795+E823</f>
        <v>0</v>
      </c>
      <c r="F851" s="53"/>
      <c r="G851" s="53"/>
      <c r="H851" s="53"/>
      <c r="I851" s="53"/>
      <c r="J851" s="53"/>
      <c r="K851" s="53">
        <f>K11+K39+K67+K95+K123+K151+K179+K207+K235+K263+K291+K319+K347+K375+K403+K431+K459+K487+K515+K543+K571+K599+K627+K655+K683+K711+K739+K767+K795+K823</f>
        <v>0</v>
      </c>
      <c r="L851" s="53"/>
      <c r="M851" s="53">
        <f>M11+M39+M67+M95+M123+M151+M179+M207+M235+M263+M291+M319+M347+M375+M403+M431+M459+M487+M515+M543+M571+M599+M627+M655+M683+M711+M739+M767+M795+M823</f>
        <v>2</v>
      </c>
      <c r="N851" s="53"/>
      <c r="O851" s="53">
        <f>O11+O39+O67+O95+O123+O151+O179+O207+O235+O263+O291+O319+O347+O375+O403+O431+O459+O487+O515+O543+O571+O599+O627+O655+O683+O711+O739+O767+O795+O823</f>
        <v>0</v>
      </c>
      <c r="P851" s="107" t="e">
        <f>SUM(#REF!)</f>
        <v>#REF!</v>
      </c>
    </row>
    <row r="852" spans="3:16" hidden="1" x14ac:dyDescent="0.3">
      <c r="C852" s="109" t="s">
        <v>104</v>
      </c>
      <c r="D852" s="108"/>
      <c r="E852" s="53">
        <f>E12+E40+E68+E96+E124+E152+E180+E208+E236+E264+E292+E320+E348+E376+E404+E432+E460+E488+E516+E544+E572+E600+E628+E656+E684+E712+E740+E768+E796+E824</f>
        <v>0</v>
      </c>
      <c r="F852" s="53"/>
      <c r="G852" s="53"/>
      <c r="H852" s="53"/>
      <c r="I852" s="53"/>
      <c r="J852" s="53"/>
      <c r="K852" s="53">
        <f>K12+K40+K68+K96+K124+K152+K180+K208+K236+K264+K292+K320+K348+K376+K404+K432+K460+K488+K516+K544+K572+K600+K628+K656+K684+K712+K740+K768+K796+K824</f>
        <v>0</v>
      </c>
      <c r="L852" s="53"/>
      <c r="M852" s="53">
        <f>M12+M40+M68+M96+M124+M152+M180+M208+M236+M264+M292+M320+M348+M376+M404+M432+M460+M488+M516+M544+M572+M600+M628+M656+M684+M712+M740+M768+M796+M824</f>
        <v>3</v>
      </c>
      <c r="N852" s="53"/>
      <c r="O852" s="53">
        <f>O12+O40+O68+O96+O124+O152+O180+O208+O236+O264+O292+O320+O348+O376+O404+O432+O460+O488+O516+O544+O572+O600+O628+O656+O684+O712+O740+O768+O796+O824</f>
        <v>0</v>
      </c>
      <c r="P852" s="107" t="e">
        <f>SUM(#REF!)</f>
        <v>#REF!</v>
      </c>
    </row>
    <row r="853" spans="3:16" hidden="1" x14ac:dyDescent="0.3">
      <c r="C853" s="109" t="s">
        <v>103</v>
      </c>
      <c r="D853" s="108"/>
      <c r="E853" s="53">
        <f>E13+E41+E69+E97+E125+E153+E181+E209+E237+E265+E293+E321+E349+E377+E405+E433+E461+E489+E517+E545+E573+E601+E629+E657+E685+E713+E741+E769+E797+E825</f>
        <v>0</v>
      </c>
      <c r="F853" s="53"/>
      <c r="G853" s="53"/>
      <c r="H853" s="53"/>
      <c r="I853" s="53"/>
      <c r="J853" s="53"/>
      <c r="K853" s="53">
        <f>K13+K41+K69+K97+K125+K153+K181+K209+K237+K265+K293+K321+K349+K377+K405+K433+K461+K489+K517+K545+K573+K601+K629+K657+K685+K713+K741+K769+K797+K825</f>
        <v>0</v>
      </c>
      <c r="L853" s="53"/>
      <c r="M853" s="53">
        <f>M13+M41+M69+M97+M125+M153+M181+M209+M237+M265+M293+M321+M349+M377+M405+M433+M461+M489+M517+M545+M573+M601+M629+M657+M685+M713+M741+M769+M797+M825</f>
        <v>6</v>
      </c>
      <c r="N853" s="53"/>
      <c r="O853" s="53">
        <f>O13+O41+O69+O97+O125+O153+O181+O209+O237+O265+O293+O321+O349+O377+O405+O433+O461+O489+O517+O545+O573+O601+O629+O657+O685+O713+O741+O769+O797+O825</f>
        <v>0</v>
      </c>
      <c r="P853" s="107" t="e">
        <f>SUM(#REF!)</f>
        <v>#REF!</v>
      </c>
    </row>
    <row r="854" spans="3:16" hidden="1" x14ac:dyDescent="0.3">
      <c r="C854" s="109" t="s">
        <v>102</v>
      </c>
      <c r="D854" s="108"/>
      <c r="E854" s="53">
        <f>E14+E42+E70+E98+E126+E154+E182+E210+E238+E266+E294+E322+E350+E378+E406+E434+E462+E490+E518+E546+E574+E602+E630+E658+E686+E714+E742+E770+E798+E826</f>
        <v>0</v>
      </c>
      <c r="F854" s="53"/>
      <c r="G854" s="53"/>
      <c r="H854" s="53"/>
      <c r="I854" s="53"/>
      <c r="J854" s="53"/>
      <c r="K854" s="53">
        <f>K14+K42+K70+K98+K126+K154+K182+K210+K238+K266+K294+K322+K350+K378+K406+K434+K462+K490+K518+K546+K574+K602+K630+K658+K686+K714+K742+K770+K798+K826</f>
        <v>0</v>
      </c>
      <c r="L854" s="53"/>
      <c r="M854" s="53">
        <f>M14+M42+M70+M98+M126+M154+M182+M210+M238+M266+M294+M322+M350+M378+M406+M434+M462+M490+M518+M546+M574+M602+M630+M658+M686+M714+M742+M770+M798+M826</f>
        <v>15</v>
      </c>
      <c r="N854" s="53"/>
      <c r="O854" s="53">
        <f>O14+O42+O70+O98+O126+O154+O182+O210+O238+O266+O294+O322+O350+O378+O406+O434+O462+O490+O518+O546+O574+O602+O630+O658+O686+O714+O742+O770+O798+O826</f>
        <v>0</v>
      </c>
      <c r="P854" s="107" t="e">
        <f>SUM(#REF!)</f>
        <v>#REF!</v>
      </c>
    </row>
    <row r="855" spans="3:16" hidden="1" x14ac:dyDescent="0.3">
      <c r="C855" s="109" t="s">
        <v>101</v>
      </c>
      <c r="D855" s="108"/>
      <c r="E855" s="53">
        <f>E15+E43+E71+E99+E127+E155+E183+E211+E239+E267+E295+E323+E351+E379+E407+E435+E463+E491+E519+E547+E575+E603+E631+E659+E687+E715+E743+E771+E799+E827</f>
        <v>0</v>
      </c>
      <c r="F855" s="53"/>
      <c r="G855" s="53"/>
      <c r="H855" s="53"/>
      <c r="I855" s="53"/>
      <c r="J855" s="53"/>
      <c r="K855" s="53">
        <f>K15+K43+K71+K99+K127+K155+K183+K211+K239+K267+K295+K323+K351+K379+K407+K435+K463+K491+K519+K547+K575+K603+K631+K659+K687+K715+K743+K771+K799+K827</f>
        <v>0</v>
      </c>
      <c r="L855" s="53"/>
      <c r="M855" s="53">
        <f>M15+M43+M71+M99+M127+M155+M183+M211+M239+M267+M295+M323+M351+M379+M407+M435+M463+M491+M519+M547+M575+M603+M631+M659+M687+M715+M743+M771+M799+M827</f>
        <v>3</v>
      </c>
      <c r="N855" s="53"/>
      <c r="O855" s="53">
        <f>O15+O43+O71+O99+O127+O155+O183+O211+O239+O267+O295+O323+O351+O379+O407+O435+O463+O491+O519+O547+O575+O603+O631+O659+O687+O715+O743+O771+O799+O827</f>
        <v>0</v>
      </c>
      <c r="P855" s="107" t="e">
        <f>SUM(#REF!)</f>
        <v>#REF!</v>
      </c>
    </row>
    <row r="856" spans="3:16" hidden="1" x14ac:dyDescent="0.3">
      <c r="C856" s="109" t="s">
        <v>100</v>
      </c>
      <c r="D856" s="108"/>
      <c r="E856" s="53">
        <f>E16+E44+E72+E100+E128+E156+E184+E212+E240+E268+E296+E324+E352+E380+E408+E436+E464+E492+E520+E548+E576+E604+E632+E660+E688+E716+E744+E772+E800+E828</f>
        <v>0</v>
      </c>
      <c r="F856" s="53"/>
      <c r="G856" s="53"/>
      <c r="H856" s="53"/>
      <c r="I856" s="53"/>
      <c r="J856" s="53"/>
      <c r="K856" s="53">
        <f>K16+K44+K72+K100+K128+K156+K184+K212+K240+K268+K296+K324+K352+K380+K408+K436+K464+K492+K520+K548+K576+K604+K632+K660+K688+K716+K744+K772+K800+K828</f>
        <v>0</v>
      </c>
      <c r="L856" s="53"/>
      <c r="M856" s="53">
        <f>M16+M44+M72+M100+M128+M156+M184+M212+M240+M268+M296+M324+M352+M380+M408+M436+M464+M492+M520+M548+M576+M604+M632+M660+M688+M716+M744+M772+M800+M828</f>
        <v>8</v>
      </c>
      <c r="N856" s="53"/>
      <c r="O856" s="53">
        <f>O16+O44+O72+O100+O128+O156+O184+O212+O240+O268+O296+O324+O352+O380+O408+O436+O464+O492+O520+O548+O576+O604+O632+O660+O688+O716+O744+O772+O800+O828</f>
        <v>0</v>
      </c>
      <c r="P856" s="107" t="e">
        <f>SUM(#REF!)</f>
        <v>#REF!</v>
      </c>
    </row>
    <row r="857" spans="3:16" hidden="1" x14ac:dyDescent="0.3">
      <c r="C857" s="109" t="s">
        <v>99</v>
      </c>
      <c r="D857" s="108"/>
      <c r="E857" s="53">
        <f>E17+E45+E73+E101+E129+E157+E185+E213+E241+E269+E297+E325+E353+E381+E409+E437+E465+E493+E521+E549+E577+E605+E633+E661+E689+E717+E745+E773+E801+E829</f>
        <v>0</v>
      </c>
      <c r="F857" s="53"/>
      <c r="G857" s="53"/>
      <c r="H857" s="53"/>
      <c r="I857" s="53"/>
      <c r="J857" s="53"/>
      <c r="K857" s="53">
        <f>K17+K45+K73+K101+K129+K157+K185+K213+K241+K269+K297+K325+K353+K381+K409+K437+K465+K493+K521+K549+K577+K605+K633+K661+K689+K717+K745+K773+K801+K829</f>
        <v>0</v>
      </c>
      <c r="L857" s="53"/>
      <c r="M857" s="53">
        <f>M17+M45+M73+M101+M129+M157+M185+M213+M241+M269+M297+M325+M353+M381+M409+M437+M465+M493+M521+M549+M577+M605+M633+M661+M689+M717+M745+M773+M801+M829</f>
        <v>5</v>
      </c>
      <c r="N857" s="53"/>
      <c r="O857" s="53">
        <f>O17+O45+O73+O101+O129+O157+O185+O213+O241+O269+O297+O325+O353+O381+O409+O437+O465+O493+O521+O549+O577+O605+O633+O661+O689+O717+O745+O773+O801+O829</f>
        <v>0</v>
      </c>
      <c r="P857" s="107" t="e">
        <f>SUM(#REF!)</f>
        <v>#REF!</v>
      </c>
    </row>
    <row r="858" spans="3:16" hidden="1" x14ac:dyDescent="0.3">
      <c r="C858" s="109" t="s">
        <v>98</v>
      </c>
      <c r="D858" s="108"/>
      <c r="E858" s="53">
        <f>E18+E46+E74+E102+E130+E158+E186+E214+E242+E270+E298+E326+E354+E382+E410+E438+E466+E494+E522+E550+E578+E606+E634+E662+E690+E718+E746+E774+E802+E830</f>
        <v>0</v>
      </c>
      <c r="F858" s="53"/>
      <c r="G858" s="53"/>
      <c r="H858" s="53"/>
      <c r="I858" s="53"/>
      <c r="J858" s="53"/>
      <c r="K858" s="53">
        <f>K18+K46+K74+K102+K130+K158+K186+K214+K242+K270+K298+K326+K354+K382+K410+K438+K466+K494+K522+K550+K578+K606+K634+K662+K690+K718+K746+K774+K802+K830</f>
        <v>0</v>
      </c>
      <c r="L858" s="53"/>
      <c r="M858" s="53">
        <f>M18+M46+M74+M102+M130+M158+M186+M214+M242+M270+M298+M326+M354+M382+M410+M438+M466+M494+M522+M550+M578+M606+M634+M662+M690+M718+M746+M774+M802+M830</f>
        <v>5</v>
      </c>
      <c r="N858" s="53"/>
      <c r="O858" s="53">
        <f>O18+O46+O74+O102+O130+O158+O186+O214+O242+O270+O298+O326+O354+O382+O410+O438+O466+O494+O522+O550+O578+O606+O634+O662+O690+O718+O746+O774+O802+O830</f>
        <v>0</v>
      </c>
      <c r="P858" s="107" t="e">
        <f>SUM(#REF!)</f>
        <v>#REF!</v>
      </c>
    </row>
    <row r="859" spans="3:16" hidden="1" x14ac:dyDescent="0.3">
      <c r="C859" s="109" t="s">
        <v>97</v>
      </c>
      <c r="D859" s="108"/>
      <c r="E859" s="53">
        <f>E19+E47+E75+E103+E131+E159+E187+E215+E243+E271+E299+E327+E355+E383+E411+E439+E467+E495+E523+E551+E579+E607+E635+E663+E691+E719+E747+E775+E803+E831</f>
        <v>0</v>
      </c>
      <c r="F859" s="53"/>
      <c r="G859" s="53"/>
      <c r="H859" s="53"/>
      <c r="I859" s="53"/>
      <c r="J859" s="53"/>
      <c r="K859" s="53">
        <f>K19+K47+K75+K103+K131+K159+K187+K215+K243+K271+K299+K327+K355+K383+K411+K439+K467+K495+K523+K551+K579+K607+K635+K663+K691+K719+K747+K775+K803+K831</f>
        <v>0</v>
      </c>
      <c r="L859" s="53"/>
      <c r="M859" s="53">
        <f>M19+M47+M75+M103+M131+M159+M187+M215+M243+M271+M299+M327+M355+M383+M411+M439+M467+M495+M523+M551+M579+M607+M635+M663+M691+M719+M747+M775+M803+M831</f>
        <v>36</v>
      </c>
      <c r="N859" s="53"/>
      <c r="O859" s="53">
        <f>O19+O47+O75+O103+O131+O159+O187+O215+O243+O271+O299+O327+O355+O383+O411+O439+O467+O495+O523+O551+O579+O607+O635+O663+O691+O719+O747+O775+O803+O831</f>
        <v>0</v>
      </c>
      <c r="P859" s="107" t="e">
        <f>SUM(#REF!)</f>
        <v>#REF!</v>
      </c>
    </row>
    <row r="860" spans="3:16" hidden="1" x14ac:dyDescent="0.3">
      <c r="C860" s="109" t="s">
        <v>96</v>
      </c>
      <c r="D860" s="108"/>
      <c r="E860" s="53">
        <f>E20+E48+E76+E104+E132+E160+E188+E216+E244+E272+E300+E328+E356+E384+E412+E440+E468+E496+E524+E552+E580+E608+E636+E664+E692+E720+E748+E776+E804+E832</f>
        <v>0</v>
      </c>
      <c r="F860" s="53"/>
      <c r="G860" s="53"/>
      <c r="H860" s="53"/>
      <c r="I860" s="53"/>
      <c r="J860" s="53"/>
      <c r="K860" s="53">
        <f>K20+K48+K76+K104+K132+K160+K188+K216+K244+K272+K300+K328+K356+K384+K412+K440+K468+K496+K524+K552+K580+K608+K636+K664+K692+K720+K748+K776+K804+K832</f>
        <v>0</v>
      </c>
      <c r="L860" s="53"/>
      <c r="M860" s="53">
        <f>M20+M48+M76+M104+M132+M160+M188+M216+M244+M272+M300+M328+M356+M384+M412+M440+M468+M496+M524+M552+M580+M608+M636+M664+M692+M720+M748+M776+M804+M832</f>
        <v>5</v>
      </c>
      <c r="N860" s="53"/>
      <c r="O860" s="53">
        <f>O20+O48+O76+O104+O132+O160+O188+O216+O244+O272+O300+O328+O356+O384+O412+O440+O468+O496+O524+O552+O580+O608+O636+O664+O692+O720+O748+O776+O804+O832</f>
        <v>0</v>
      </c>
      <c r="P860" s="107" t="e">
        <f>SUM(#REF!)</f>
        <v>#REF!</v>
      </c>
    </row>
    <row r="861" spans="3:16" hidden="1" x14ac:dyDescent="0.3">
      <c r="C861" s="109" t="s">
        <v>95</v>
      </c>
      <c r="D861" s="108"/>
      <c r="E861" s="53">
        <f>E21+E49+E77+E105+E133+E161+E189+E217+E245+E273+E301+E329+E357+E385+E413+E441+E469+E497+E525+E553+E581+E609+E637+E665+E693+E721+E749+E777+E805+E833</f>
        <v>0</v>
      </c>
      <c r="F861" s="53"/>
      <c r="G861" s="53"/>
      <c r="H861" s="53"/>
      <c r="I861" s="53"/>
      <c r="J861" s="53"/>
      <c r="K861" s="53">
        <f>K21+K49+K77+K105+K133+K161+K189+K217+K245+K273+K301+K329+K357+K385+K413+K441+K469+K497+K525+K553+K581+K609+K637+K665+K693+K721+K749+K777+K805+K833</f>
        <v>0</v>
      </c>
      <c r="L861" s="53"/>
      <c r="M861" s="53">
        <f>M21+M49+M77+M105+M133+M161+M189+M217+M245+M273+M301+M329+M357+M385+M413+M441+M469+M497+M525+M553+M581+M609+M637+M665+M693+M721+M749+M777+M805+M833</f>
        <v>7</v>
      </c>
      <c r="N861" s="53"/>
      <c r="O861" s="53">
        <f>O21+O49+O77+O105+O133+O161+O189+O217+O245+O273+O301+O329+O357+O385+O413+O441+O469+O497+O525+O553+O581+O609+O637+O665+O693+O721+O749+O777+O805+O833</f>
        <v>0</v>
      </c>
      <c r="P861" s="107" t="e">
        <f>SUM(#REF!)</f>
        <v>#REF!</v>
      </c>
    </row>
    <row r="862" spans="3:16" hidden="1" x14ac:dyDescent="0.3">
      <c r="C862" s="109" t="s">
        <v>94</v>
      </c>
      <c r="D862" s="108"/>
      <c r="E862" s="53">
        <f>E22+E50+E78+E106+E134+E162+E190+E218+E246+E274+E302+E330+E358+E386+E414+E442+E470+E498+E526+E554+E582+E610+E638+E666+E694+E722+E750+E778+E806+E834</f>
        <v>0</v>
      </c>
      <c r="F862" s="53"/>
      <c r="G862" s="53"/>
      <c r="H862" s="53"/>
      <c r="I862" s="53"/>
      <c r="J862" s="53"/>
      <c r="K862" s="53">
        <f>K22+K50+K78+K106+K134+K162+K190+K218+K246+K274+K302+K330+K358+K386+K414+K442+K470+K498+K526+K554+K582+K610+K638+K666+K694+K722+K750+K778+K806+K834</f>
        <v>0</v>
      </c>
      <c r="L862" s="53"/>
      <c r="M862" s="53">
        <f>M22+M50+M78+M106+M134+M162+M190+M218+M246+M274+M302+M330+M358+M386+M414+M442+M470+M498+M526+M554+M582+M610+M638+M666+M694+M722+M750+M778+M806+M834</f>
        <v>5</v>
      </c>
      <c r="N862" s="53"/>
      <c r="O862" s="53">
        <f>O22+O50+O78+O106+O134+O162+O190+O218+O246+O274+O302+O330+O358+O386+O414+O442+O470+O498+O526+O554+O582+O610+O638+O666+O694+O722+O750+O778+O806+O834</f>
        <v>0</v>
      </c>
      <c r="P862" s="107" t="e">
        <f>SUM(#REF!)</f>
        <v>#REF!</v>
      </c>
    </row>
    <row r="863" spans="3:16" hidden="1" x14ac:dyDescent="0.3">
      <c r="C863" s="109" t="s">
        <v>93</v>
      </c>
      <c r="D863" s="108"/>
      <c r="E863" s="53">
        <f>E23+E51+E79+E107+E135+E163+E191+E219+E247+E275+E303+E331+E359+E387+E415+E443+E471+E499+E527+E555+E583+E611+E639+E667+E695+E723+E751+E779+E807+E835</f>
        <v>0</v>
      </c>
      <c r="F863" s="53"/>
      <c r="G863" s="53"/>
      <c r="H863" s="53"/>
      <c r="I863" s="53"/>
      <c r="J863" s="53"/>
      <c r="K863" s="53">
        <f>K23+K51+K79+K107+K135+K163+K191+K219+K247+K275+K303+K331+K359+K387+K415+K443+K471+K499+K527+K555+K583+K611+K639+K667+K695+K723+K751+K779+K807+K835</f>
        <v>0</v>
      </c>
      <c r="L863" s="53"/>
      <c r="M863" s="53">
        <f>M23+M51+M79+M107+M135+M163+M191+M219+M247+M275+M303+M331+M359+M387+M415+M443+M471+M499+M527+M555+M583+M611+M639+M667+M695+M723+M751+M779+M807+M835</f>
        <v>6</v>
      </c>
      <c r="N863" s="53"/>
      <c r="O863" s="53">
        <f>O23+O51+O79+O107+O135+O163+O191+O219+O247+O275+O303+O331+O359+O387+O415+O443+O471+O499+O527+O555+O583+O611+O639+O667+O695+O723+O751+O779+O807+O835</f>
        <v>0</v>
      </c>
      <c r="P863" s="107" t="e">
        <f>SUM(#REF!)</f>
        <v>#REF!</v>
      </c>
    </row>
    <row r="864" spans="3:16" hidden="1" x14ac:dyDescent="0.3">
      <c r="C864" s="109" t="s">
        <v>92</v>
      </c>
      <c r="D864" s="108"/>
      <c r="E864" s="53">
        <f>E24+E52+E80+E108+E136+E164+E192+E220+E248+E276+E304+E332+E360+E388+E416+E444+E472+E500+E528+E556+E584+E612+E640+E668+E696+E724+E752+E780+E808+E836</f>
        <v>0</v>
      </c>
      <c r="F864" s="53"/>
      <c r="G864" s="53"/>
      <c r="H864" s="53"/>
      <c r="I864" s="53"/>
      <c r="J864" s="53"/>
      <c r="K864" s="53">
        <f>K24+K52+K80+K108+K136+K164+K192+K220+K248+K276+K304+K332+K360+K388+K416+K444+K472+K500+K528+K556+K584+K612+K640+K668+K696+K724+K752+K780+K808+K836</f>
        <v>0</v>
      </c>
      <c r="L864" s="53"/>
      <c r="M864" s="53">
        <f>M24+M52+M80+M108+M136+M164+M192+M220+M248+M276+M304+M332+M360+M388+M416+M444+M472+M500+M528+M556+M584+M612+M640+M668+M696+M724+M752+M780+M808+M836</f>
        <v>6</v>
      </c>
      <c r="N864" s="53"/>
      <c r="O864" s="53">
        <f>O24+O52+O80+O108+O136+O164+O192+O220+O248+O276+O304+O332+O360+O388+O416+O444+O472+O500+O528+O556+O584+O612+O640+O668+O696+O724+O752+O780+O808+O836</f>
        <v>0</v>
      </c>
      <c r="P864" s="107" t="e">
        <f>SUM(#REF!)</f>
        <v>#REF!</v>
      </c>
    </row>
    <row r="865" spans="2:27" hidden="1" x14ac:dyDescent="0.3">
      <c r="C865" s="109" t="s">
        <v>91</v>
      </c>
      <c r="D865" s="108"/>
      <c r="E865" s="53">
        <f>E25+E53+E81+E109+E137+E165+E193+E221+E249+E277+E305+E333+E361+E389+E417+E445+E473+E501+E529+E557+E585+E613+E641+E669+E697+E725+E753+E781+E809+E837</f>
        <v>0</v>
      </c>
      <c r="F865" s="53"/>
      <c r="G865" s="53"/>
      <c r="H865" s="53"/>
      <c r="I865" s="53"/>
      <c r="J865" s="53"/>
      <c r="K865" s="53">
        <f>K25+K53+K81+K109+K137+K165+K193+K221+K249+K277+K305+K333+K361+K389+K417+K445+K473+K501+K529+K557+K585+K613+K641+K669+K697+K725+K753+K781+K809+K837</f>
        <v>0</v>
      </c>
      <c r="L865" s="53"/>
      <c r="M865" s="53">
        <f>M25+M53+M81+M109+M137+M165+M193+M221+M249+M277+M305+M333+M361+M389+M417+M445+M473+M501+M529+M557+M585+M613+M641+M669+M697+M725+M753+M781+M809+M837</f>
        <v>0</v>
      </c>
      <c r="N865" s="53"/>
      <c r="O865" s="53">
        <f>O25+O53+O81+O109+O137+O165+O193+O221+O249+O277+O305+O333+O361+O389+O417+O445+O473+O501+O529+O557+O585+O613+O641+O669+O697+O725+O753+O781+O809+O837</f>
        <v>0</v>
      </c>
      <c r="P865" s="107" t="e">
        <f>SUM(#REF!)</f>
        <v>#REF!</v>
      </c>
    </row>
    <row r="866" spans="2:27" hidden="1" x14ac:dyDescent="0.3">
      <c r="C866" s="109" t="s">
        <v>90</v>
      </c>
      <c r="D866" s="108"/>
      <c r="E866" s="53">
        <f>E26+E54+E82+E110+E138+E166+E194+E222+E250+E278+E306+E334+E362+E390+E418+E446+E474+E502+E530+E558+E586+E614+E642+E670+E698+E726+E754+E782+E810+E838</f>
        <v>0</v>
      </c>
      <c r="F866" s="53"/>
      <c r="G866" s="53"/>
      <c r="H866" s="53"/>
      <c r="I866" s="53"/>
      <c r="J866" s="53"/>
      <c r="K866" s="53">
        <f>K26+K54+K82+K110+K138+K166+K194+K222+K250+K278+K306+K334+K362+K390+K418+K446+K474+K502+K530+K558+K586+K614+K642+K670+K698+K726+K754+K782+K810+K838</f>
        <v>0</v>
      </c>
      <c r="L866" s="53"/>
      <c r="M866" s="53">
        <f>M26+M54+M82+M110+M138+M166+M194+M222+M250+M278+M306+M334+M362+M390+M418+M446+M474+M502+M530+M558+M586+M614+M642+M670+M698+M726+M754+M782+M810+M838</f>
        <v>5</v>
      </c>
      <c r="N866" s="53"/>
      <c r="O866" s="53">
        <f>O26+O54+O82+O110+O138+O166+O194+O222+O250+O278+O306+O334+O362+O390+O418+O446+O474+O502+O530+O558+O586+O614+O642+O670+O698+O726+O754+O782+O810+O838</f>
        <v>0</v>
      </c>
      <c r="P866" s="107" t="e">
        <f>SUM(#REF!)</f>
        <v>#REF!</v>
      </c>
    </row>
    <row r="867" spans="2:27" hidden="1" x14ac:dyDescent="0.3">
      <c r="C867" s="109" t="s">
        <v>89</v>
      </c>
      <c r="D867" s="108"/>
      <c r="E867" s="53">
        <f>E27+E55+E83+E111+E139+E167+E195+E223+E251+E279+E307+E335+E363+E391+E419+E447+E475+E503+E531+E559+E587+E615+E643+E671+E699+E727+E755+E783+E811+E839</f>
        <v>0</v>
      </c>
      <c r="F867" s="53"/>
      <c r="G867" s="53"/>
      <c r="H867" s="53"/>
      <c r="I867" s="53"/>
      <c r="J867" s="53"/>
      <c r="K867" s="53">
        <f>K27+K55+K83+K111+K139+K167+K195+K223+K251+K279+K307+K335+K363+K391+K419+K447+K475+K503+K531+K559+K587+K615+K643+K671+K699+K727+K755+K783+K811+K839</f>
        <v>0</v>
      </c>
      <c r="L867" s="53"/>
      <c r="M867" s="53">
        <f>M27+M55+M83+M111+M139+M167+M195+M223+M251+M279+M307+M335+M363+M391+M419+M447+M475+M503+M531+M559+M587+M615+M643+M671+M699+M727+M755+M783+M811+M839</f>
        <v>6</v>
      </c>
      <c r="N867" s="53"/>
      <c r="O867" s="53">
        <f>O27+O55+O83+O111+O139+O167+O195+O223+O251+O279+O307+O335+O363+O391+O419+O447+O475+O503+O531+O559+O587+O615+O643+O671+O699+O727+O755+O783+O811+O839</f>
        <v>0</v>
      </c>
      <c r="P867" s="107" t="e">
        <f>SUM(#REF!)</f>
        <v>#REF!</v>
      </c>
    </row>
    <row r="868" spans="2:27" ht="15" hidden="1" thickBot="1" x14ac:dyDescent="0.35">
      <c r="C868" s="106" t="s">
        <v>78</v>
      </c>
      <c r="D868" s="105"/>
      <c r="E868" s="104">
        <f>SUM(E846:E867)</f>
        <v>0</v>
      </c>
      <c r="F868" s="104"/>
      <c r="G868" s="104"/>
      <c r="H868" s="104"/>
      <c r="I868" s="104"/>
      <c r="J868" s="104"/>
      <c r="K868" s="104">
        <f>SUM(K846:K867)</f>
        <v>0</v>
      </c>
      <c r="L868" s="104"/>
      <c r="M868" s="104">
        <f>SUM(M846:M867)</f>
        <v>180</v>
      </c>
      <c r="N868" s="104"/>
      <c r="O868" s="104">
        <f>SUM(O846:O867)</f>
        <v>0</v>
      </c>
      <c r="P868" s="103" t="e">
        <f>SUM(P846:P867)</f>
        <v>#REF!</v>
      </c>
    </row>
    <row r="869" spans="2:27" hidden="1" x14ac:dyDescent="0.3"/>
    <row r="870" spans="2:27" hidden="1" x14ac:dyDescent="0.3"/>
    <row r="871" spans="2:27" ht="21" hidden="1" thickBot="1" x14ac:dyDescent="0.4">
      <c r="B871" s="102" t="s">
        <v>88</v>
      </c>
      <c r="C871" s="102"/>
      <c r="D871" s="102"/>
      <c r="E871" s="102"/>
      <c r="F871" s="102"/>
      <c r="G871" s="102"/>
      <c r="H871" s="102"/>
      <c r="I871" s="102"/>
      <c r="J871" s="102"/>
      <c r="K871" s="102"/>
      <c r="L871" s="102"/>
      <c r="M871" s="102"/>
      <c r="N871" s="102"/>
      <c r="O871" s="102"/>
      <c r="P871" s="101"/>
      <c r="S871" s="100" t="s">
        <v>87</v>
      </c>
      <c r="T871" s="99"/>
      <c r="U871" s="99"/>
      <c r="V871" s="99"/>
      <c r="W871" s="99"/>
      <c r="X871" s="99"/>
      <c r="Y871" s="99"/>
      <c r="Z871" s="98"/>
    </row>
    <row r="872" spans="2:27" ht="29.25" hidden="1" customHeight="1" thickBot="1" x14ac:dyDescent="0.35">
      <c r="B872" s="49" t="s">
        <v>86</v>
      </c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2"/>
      <c r="P872" s="97"/>
      <c r="S872" s="96" t="s">
        <v>85</v>
      </c>
      <c r="T872" s="95"/>
      <c r="U872" s="95"/>
      <c r="V872" s="95"/>
      <c r="W872" s="95"/>
      <c r="X872" s="95"/>
      <c r="Y872" s="95"/>
      <c r="Z872" s="94"/>
    </row>
    <row r="873" spans="2:27" ht="29.25" hidden="1" customHeight="1" thickBot="1" x14ac:dyDescent="0.35">
      <c r="B873" s="38" t="s">
        <v>42</v>
      </c>
      <c r="C873" s="39" t="s">
        <v>41</v>
      </c>
      <c r="D873" s="93"/>
      <c r="E873" s="49" t="s">
        <v>40</v>
      </c>
      <c r="F873" s="43"/>
      <c r="G873" s="43"/>
      <c r="H873" s="43"/>
      <c r="I873" s="43"/>
      <c r="J873" s="92"/>
      <c r="K873" s="43" t="s">
        <v>39</v>
      </c>
      <c r="L873" s="43"/>
      <c r="M873" s="43"/>
      <c r="N873" s="43"/>
      <c r="O873" s="42"/>
      <c r="P873" s="37" t="s">
        <v>84</v>
      </c>
      <c r="S873" s="91"/>
      <c r="T873" s="90"/>
      <c r="U873" s="90"/>
      <c r="V873" s="90"/>
      <c r="W873" s="90"/>
      <c r="X873" s="90"/>
      <c r="Y873" s="90"/>
      <c r="Z873" s="89"/>
    </row>
    <row r="874" spans="2:27" ht="117" hidden="1" customHeight="1" thickBot="1" x14ac:dyDescent="0.35">
      <c r="B874" s="88"/>
      <c r="C874" s="87"/>
      <c r="D874" s="86"/>
      <c r="E874" s="29" t="s">
        <v>81</v>
      </c>
      <c r="F874" s="31"/>
      <c r="G874" s="31"/>
      <c r="H874" s="85"/>
      <c r="I874" s="83"/>
      <c r="J874" s="28"/>
      <c r="K874" s="29" t="s">
        <v>81</v>
      </c>
      <c r="L874" s="31"/>
      <c r="M874" s="84" t="s">
        <v>80</v>
      </c>
      <c r="N874" s="83"/>
      <c r="O874" s="82" t="s">
        <v>79</v>
      </c>
      <c r="P874" s="81"/>
      <c r="S874" s="80" t="s">
        <v>41</v>
      </c>
      <c r="T874" s="78" t="s">
        <v>81</v>
      </c>
      <c r="U874" s="78" t="s">
        <v>83</v>
      </c>
      <c r="V874" s="78" t="s">
        <v>82</v>
      </c>
      <c r="W874" s="78" t="s">
        <v>81</v>
      </c>
      <c r="X874" s="78" t="s">
        <v>80</v>
      </c>
      <c r="Y874" s="78" t="s">
        <v>79</v>
      </c>
      <c r="Z874" s="79" t="s">
        <v>78</v>
      </c>
      <c r="AA874" s="78" t="s">
        <v>78</v>
      </c>
    </row>
    <row r="875" spans="2:27" ht="20.399999999999999" hidden="1" x14ac:dyDescent="0.35">
      <c r="B875" s="21">
        <v>1</v>
      </c>
      <c r="C875" s="77" t="s">
        <v>31</v>
      </c>
      <c r="D875" s="77"/>
      <c r="E875" s="75">
        <v>484079</v>
      </c>
      <c r="F875" s="74"/>
      <c r="G875" s="74"/>
      <c r="H875" s="72"/>
      <c r="I875" s="72"/>
      <c r="J875" s="76"/>
      <c r="K875" s="75">
        <v>91456</v>
      </c>
      <c r="L875" s="74"/>
      <c r="M875" s="73">
        <v>0</v>
      </c>
      <c r="N875" s="72"/>
      <c r="O875" s="71">
        <f>K875+M875</f>
        <v>91456</v>
      </c>
      <c r="P875" s="70">
        <f>SUM(H875:O875)</f>
        <v>182912</v>
      </c>
      <c r="S875" s="54" t="s">
        <v>77</v>
      </c>
      <c r="T875" s="53">
        <f>T28</f>
        <v>0</v>
      </c>
      <c r="U875" s="52">
        <v>1233</v>
      </c>
      <c r="V875" s="52">
        <v>481104</v>
      </c>
      <c r="W875" s="52">
        <f>W28</f>
        <v>0</v>
      </c>
      <c r="X875" s="52">
        <v>2975</v>
      </c>
      <c r="Y875" s="52">
        <v>90223</v>
      </c>
      <c r="Z875" s="52">
        <f>SUM(U875:Y875)</f>
        <v>575535</v>
      </c>
      <c r="AA875" s="52">
        <f>SUM(Z875)</f>
        <v>575535</v>
      </c>
    </row>
    <row r="876" spans="2:27" ht="20.399999999999999" hidden="1" x14ac:dyDescent="0.35">
      <c r="B876" s="17">
        <v>2</v>
      </c>
      <c r="C876" s="20" t="s">
        <v>30</v>
      </c>
      <c r="D876" s="20"/>
      <c r="E876" s="19">
        <v>478554</v>
      </c>
      <c r="F876" s="18"/>
      <c r="G876" s="18"/>
      <c r="H876" s="69"/>
      <c r="I876" s="69"/>
      <c r="J876" s="68"/>
      <c r="K876" s="19">
        <v>154965</v>
      </c>
      <c r="L876" s="18"/>
      <c r="M876" s="6">
        <f>M56</f>
        <v>0</v>
      </c>
      <c r="N876" s="67"/>
      <c r="O876" s="66">
        <f>K876+M876</f>
        <v>154965</v>
      </c>
      <c r="P876" s="65">
        <f>SUM(E876:O876)</f>
        <v>788484</v>
      </c>
      <c r="S876" s="54" t="s">
        <v>76</v>
      </c>
      <c r="T876" s="53">
        <f>T56</f>
        <v>0</v>
      </c>
      <c r="U876" s="52">
        <v>18523</v>
      </c>
      <c r="V876" s="52">
        <f>V56</f>
        <v>0</v>
      </c>
      <c r="W876" s="52">
        <f>W56</f>
        <v>0</v>
      </c>
      <c r="X876" s="52">
        <f>X56</f>
        <v>0</v>
      </c>
      <c r="Y876" s="52">
        <f>Y56</f>
        <v>0</v>
      </c>
      <c r="Z876" s="52">
        <f>SUM(T876:Y876)</f>
        <v>18523</v>
      </c>
      <c r="AA876" s="52">
        <f>SUM(Z876)</f>
        <v>18523</v>
      </c>
    </row>
    <row r="877" spans="2:27" ht="20.399999999999999" hidden="1" x14ac:dyDescent="0.35">
      <c r="B877" s="21">
        <v>3</v>
      </c>
      <c r="C877" s="20" t="s">
        <v>75</v>
      </c>
      <c r="D877" s="20"/>
      <c r="E877" s="19">
        <v>730480</v>
      </c>
      <c r="F877" s="18"/>
      <c r="G877" s="18"/>
      <c r="H877" s="69"/>
      <c r="I877" s="69"/>
      <c r="J877" s="68"/>
      <c r="K877" s="19">
        <v>89432</v>
      </c>
      <c r="L877" s="18"/>
      <c r="M877" s="6">
        <f>M84</f>
        <v>0</v>
      </c>
      <c r="N877" s="67"/>
      <c r="O877" s="66">
        <f>K877+M877</f>
        <v>89432</v>
      </c>
      <c r="P877" s="65">
        <f>SUM(E877:O877)</f>
        <v>909344</v>
      </c>
      <c r="S877" s="54" t="s">
        <v>74</v>
      </c>
      <c r="T877" s="53">
        <f>T84</f>
        <v>0</v>
      </c>
      <c r="U877" s="52">
        <f>U84</f>
        <v>0</v>
      </c>
      <c r="V877" s="52">
        <f>V84</f>
        <v>0</v>
      </c>
      <c r="W877" s="52">
        <f>W84</f>
        <v>0</v>
      </c>
      <c r="X877" s="52">
        <f>X84</f>
        <v>0</v>
      </c>
      <c r="Y877" s="52">
        <f>Y84</f>
        <v>0</v>
      </c>
      <c r="Z877" s="52">
        <f>SUM(T877:Y877)</f>
        <v>0</v>
      </c>
      <c r="AA877" s="52">
        <f>SUM(Z877)</f>
        <v>0</v>
      </c>
    </row>
    <row r="878" spans="2:27" ht="20.399999999999999" hidden="1" x14ac:dyDescent="0.35">
      <c r="B878" s="17">
        <v>4</v>
      </c>
      <c r="C878" s="20" t="s">
        <v>29</v>
      </c>
      <c r="D878" s="20"/>
      <c r="E878" s="19">
        <v>81856.835366236643</v>
      </c>
      <c r="F878" s="18"/>
      <c r="G878" s="18"/>
      <c r="H878" s="69"/>
      <c r="I878" s="69"/>
      <c r="J878" s="68"/>
      <c r="K878" s="19">
        <v>39177</v>
      </c>
      <c r="L878" s="18"/>
      <c r="M878" s="6">
        <f>M112</f>
        <v>0</v>
      </c>
      <c r="N878" s="67"/>
      <c r="O878" s="66">
        <f>K878+M878</f>
        <v>39177</v>
      </c>
      <c r="P878" s="65">
        <f>SUM(E878:O878)</f>
        <v>160210.83536623663</v>
      </c>
      <c r="S878" s="54" t="s">
        <v>73</v>
      </c>
      <c r="T878" s="53">
        <f>T112</f>
        <v>0</v>
      </c>
      <c r="U878" s="52">
        <f>U112</f>
        <v>0</v>
      </c>
      <c r="V878" s="52">
        <f>V112</f>
        <v>0</v>
      </c>
      <c r="W878" s="52">
        <f>W112</f>
        <v>0</v>
      </c>
      <c r="X878" s="52">
        <f>X112</f>
        <v>0</v>
      </c>
      <c r="Y878" s="52">
        <f>Y112</f>
        <v>0</v>
      </c>
      <c r="Z878" s="52">
        <f>SUM(T878:Y878)</f>
        <v>0</v>
      </c>
      <c r="AA878" s="52">
        <f>SUM(Z878)</f>
        <v>0</v>
      </c>
    </row>
    <row r="879" spans="2:27" ht="20.399999999999999" hidden="1" x14ac:dyDescent="0.35">
      <c r="B879" s="21">
        <v>5</v>
      </c>
      <c r="C879" s="20" t="s">
        <v>72</v>
      </c>
      <c r="D879" s="20"/>
      <c r="E879" s="19">
        <v>68874</v>
      </c>
      <c r="F879" s="18"/>
      <c r="G879" s="18"/>
      <c r="H879" s="69"/>
      <c r="I879" s="69"/>
      <c r="J879" s="68"/>
      <c r="K879" s="19">
        <v>17967</v>
      </c>
      <c r="L879" s="18"/>
      <c r="M879" s="6">
        <f>M140</f>
        <v>0</v>
      </c>
      <c r="N879" s="67"/>
      <c r="O879" s="66">
        <f>K879+M879</f>
        <v>17967</v>
      </c>
      <c r="P879" s="65">
        <f>SUM(E879:O879)</f>
        <v>104808</v>
      </c>
      <c r="S879" s="54" t="s">
        <v>71</v>
      </c>
      <c r="T879" s="53">
        <f>T140</f>
        <v>0</v>
      </c>
      <c r="U879" s="52">
        <f>U140</f>
        <v>0</v>
      </c>
      <c r="V879" s="52">
        <f>V140</f>
        <v>0</v>
      </c>
      <c r="W879" s="52">
        <f>W140</f>
        <v>0</v>
      </c>
      <c r="X879" s="52">
        <f>X140</f>
        <v>0</v>
      </c>
      <c r="Y879" s="52">
        <f>Y140</f>
        <v>0</v>
      </c>
      <c r="Z879" s="52">
        <f>SUM(T879:Y879)</f>
        <v>0</v>
      </c>
      <c r="AA879" s="52">
        <f>SUM(Z879)</f>
        <v>0</v>
      </c>
    </row>
    <row r="880" spans="2:27" ht="20.399999999999999" hidden="1" x14ac:dyDescent="0.35">
      <c r="B880" s="17">
        <v>6</v>
      </c>
      <c r="C880" s="20" t="s">
        <v>70</v>
      </c>
      <c r="D880" s="20"/>
      <c r="E880" s="19">
        <v>3680</v>
      </c>
      <c r="F880" s="18"/>
      <c r="G880" s="18"/>
      <c r="H880" s="69"/>
      <c r="I880" s="69"/>
      <c r="J880" s="68"/>
      <c r="K880" s="19">
        <v>3052</v>
      </c>
      <c r="L880" s="18"/>
      <c r="M880" s="6">
        <f>M168</f>
        <v>0</v>
      </c>
      <c r="N880" s="67"/>
      <c r="O880" s="66">
        <f>K880+M880</f>
        <v>3052</v>
      </c>
      <c r="P880" s="65">
        <f>SUM(E880:O880)</f>
        <v>9784</v>
      </c>
      <c r="S880" s="54" t="s">
        <v>69</v>
      </c>
      <c r="T880" s="53">
        <f>T168</f>
        <v>0</v>
      </c>
      <c r="U880" s="52">
        <f>U168</f>
        <v>0</v>
      </c>
      <c r="V880" s="52">
        <f>V168</f>
        <v>0</v>
      </c>
      <c r="W880" s="52">
        <f>W168</f>
        <v>0</v>
      </c>
      <c r="X880" s="52">
        <f>X168</f>
        <v>0</v>
      </c>
      <c r="Y880" s="52">
        <f>Y168</f>
        <v>0</v>
      </c>
      <c r="Z880" s="52">
        <f>SUM(T880:Y880)</f>
        <v>0</v>
      </c>
      <c r="AA880" s="52">
        <f>SUM(Z880)</f>
        <v>0</v>
      </c>
    </row>
    <row r="881" spans="2:27" ht="20.399999999999999" hidden="1" x14ac:dyDescent="0.35">
      <c r="B881" s="21">
        <v>7</v>
      </c>
      <c r="C881" s="20" t="s">
        <v>28</v>
      </c>
      <c r="D881" s="20"/>
      <c r="E881" s="19">
        <v>186474.65</v>
      </c>
      <c r="F881" s="18"/>
      <c r="G881" s="18"/>
      <c r="H881" s="69"/>
      <c r="I881" s="69"/>
      <c r="J881" s="68"/>
      <c r="K881" s="19">
        <v>57773</v>
      </c>
      <c r="L881" s="18"/>
      <c r="M881" s="6">
        <f>M196</f>
        <v>0</v>
      </c>
      <c r="N881" s="67"/>
      <c r="O881" s="66">
        <f>K881+M881</f>
        <v>57773</v>
      </c>
      <c r="P881" s="65">
        <f>SUM(E881:O881)</f>
        <v>302020.65000000002</v>
      </c>
      <c r="S881" s="54" t="s">
        <v>68</v>
      </c>
      <c r="T881" s="53">
        <f>T196</f>
        <v>0</v>
      </c>
      <c r="U881" s="52">
        <f>U196</f>
        <v>0</v>
      </c>
      <c r="V881" s="52">
        <f>V196</f>
        <v>0</v>
      </c>
      <c r="W881" s="52">
        <f>W196</f>
        <v>0</v>
      </c>
      <c r="X881" s="52">
        <f>X196</f>
        <v>0</v>
      </c>
      <c r="Y881" s="52">
        <f>Y196</f>
        <v>0</v>
      </c>
      <c r="Z881" s="52">
        <f>SUM(T881:Y881)</f>
        <v>0</v>
      </c>
      <c r="AA881" s="52">
        <f>SUM(Z881)</f>
        <v>0</v>
      </c>
    </row>
    <row r="882" spans="2:27" ht="20.399999999999999" hidden="1" x14ac:dyDescent="0.35">
      <c r="B882" s="17">
        <v>8</v>
      </c>
      <c r="C882" s="20" t="s">
        <v>27</v>
      </c>
      <c r="D882" s="20"/>
      <c r="E882" s="19">
        <v>102626</v>
      </c>
      <c r="F882" s="18"/>
      <c r="G882" s="18"/>
      <c r="H882" s="69"/>
      <c r="I882" s="69"/>
      <c r="J882" s="68"/>
      <c r="K882" s="19">
        <v>36352</v>
      </c>
      <c r="L882" s="18"/>
      <c r="M882" s="6">
        <f>M224</f>
        <v>0</v>
      </c>
      <c r="N882" s="67"/>
      <c r="O882" s="66">
        <f>K882+M882</f>
        <v>36352</v>
      </c>
      <c r="P882" s="65">
        <f>SUM(E882:O882)</f>
        <v>175330</v>
      </c>
      <c r="S882" s="54" t="s">
        <v>67</v>
      </c>
      <c r="T882" s="53">
        <f>T224</f>
        <v>0</v>
      </c>
      <c r="U882" s="52">
        <f>U224</f>
        <v>0</v>
      </c>
      <c r="V882" s="52">
        <f>V224</f>
        <v>0</v>
      </c>
      <c r="W882" s="52">
        <f>W224</f>
        <v>0</v>
      </c>
      <c r="X882" s="52">
        <f>X224</f>
        <v>0</v>
      </c>
      <c r="Y882" s="52">
        <f>Y224</f>
        <v>0</v>
      </c>
      <c r="Z882" s="52">
        <f>SUM(T882:Y882)</f>
        <v>0</v>
      </c>
      <c r="AA882" s="52">
        <f>SUM(Z882)</f>
        <v>0</v>
      </c>
    </row>
    <row r="883" spans="2:27" ht="20.399999999999999" hidden="1" x14ac:dyDescent="0.35">
      <c r="B883" s="21">
        <v>9</v>
      </c>
      <c r="C883" s="20" t="s">
        <v>26</v>
      </c>
      <c r="D883" s="20"/>
      <c r="E883" s="19">
        <v>44842</v>
      </c>
      <c r="F883" s="18"/>
      <c r="G883" s="18"/>
      <c r="H883" s="69"/>
      <c r="I883" s="69"/>
      <c r="J883" s="68"/>
      <c r="K883" s="19">
        <v>9822</v>
      </c>
      <c r="L883" s="18"/>
      <c r="M883" s="6">
        <f>M252</f>
        <v>0</v>
      </c>
      <c r="N883" s="67"/>
      <c r="O883" s="66">
        <f>K883+M883</f>
        <v>9822</v>
      </c>
      <c r="P883" s="65">
        <f>SUM(E883:O883)</f>
        <v>64486</v>
      </c>
      <c r="S883" s="54" t="s">
        <v>66</v>
      </c>
      <c r="T883" s="53">
        <f>T252</f>
        <v>0</v>
      </c>
      <c r="U883" s="52">
        <f>U252</f>
        <v>0</v>
      </c>
      <c r="V883" s="52">
        <f>V252</f>
        <v>0</v>
      </c>
      <c r="W883" s="52">
        <f>W252</f>
        <v>0</v>
      </c>
      <c r="X883" s="52">
        <f>X252</f>
        <v>0</v>
      </c>
      <c r="Y883" s="52">
        <f>Y252</f>
        <v>0</v>
      </c>
      <c r="Z883" s="52">
        <f>SUM(T883:Y883)</f>
        <v>0</v>
      </c>
      <c r="AA883" s="52">
        <f>SUM(Z883)</f>
        <v>0</v>
      </c>
    </row>
    <row r="884" spans="2:27" ht="20.399999999999999" hidden="1" x14ac:dyDescent="0.35">
      <c r="B884" s="17">
        <v>10</v>
      </c>
      <c r="C884" s="20" t="s">
        <v>25</v>
      </c>
      <c r="D884" s="20"/>
      <c r="E884" s="19">
        <v>269327</v>
      </c>
      <c r="F884" s="18"/>
      <c r="G884" s="18"/>
      <c r="H884" s="69"/>
      <c r="I884" s="69"/>
      <c r="J884" s="68"/>
      <c r="K884" s="19">
        <v>116602</v>
      </c>
      <c r="L884" s="18"/>
      <c r="M884" s="6">
        <f>M280</f>
        <v>0</v>
      </c>
      <c r="N884" s="67"/>
      <c r="O884" s="66">
        <f>K884+M884</f>
        <v>116602</v>
      </c>
      <c r="P884" s="65">
        <f>SUM(E884:O884)</f>
        <v>502531</v>
      </c>
      <c r="S884" s="54" t="s">
        <v>65</v>
      </c>
      <c r="T884" s="53">
        <f>T280</f>
        <v>0</v>
      </c>
      <c r="U884" s="52">
        <f>U280</f>
        <v>0</v>
      </c>
      <c r="V884" s="52">
        <f>V280</f>
        <v>0</v>
      </c>
      <c r="W884" s="52">
        <f>W280</f>
        <v>0</v>
      </c>
      <c r="X884" s="52">
        <f>X280</f>
        <v>0</v>
      </c>
      <c r="Y884" s="52">
        <f>Y280</f>
        <v>0</v>
      </c>
      <c r="Z884" s="52">
        <f>SUM(T884:Y884)</f>
        <v>0</v>
      </c>
      <c r="AA884" s="52">
        <f>SUM(Z884)</f>
        <v>0</v>
      </c>
    </row>
    <row r="885" spans="2:27" ht="20.399999999999999" hidden="1" x14ac:dyDescent="0.35">
      <c r="B885" s="21">
        <v>11</v>
      </c>
      <c r="C885" s="20" t="s">
        <v>24</v>
      </c>
      <c r="D885" s="20"/>
      <c r="E885" s="19">
        <v>86637</v>
      </c>
      <c r="F885" s="18"/>
      <c r="G885" s="18"/>
      <c r="H885" s="69"/>
      <c r="I885" s="69"/>
      <c r="J885" s="68"/>
      <c r="K885" s="19">
        <v>37385</v>
      </c>
      <c r="L885" s="18"/>
      <c r="M885" s="6">
        <f>M308</f>
        <v>0</v>
      </c>
      <c r="N885" s="67"/>
      <c r="O885" s="66">
        <f>K885+M885</f>
        <v>37385</v>
      </c>
      <c r="P885" s="65">
        <f>SUM(E885:O885)</f>
        <v>161407</v>
      </c>
      <c r="S885" s="54" t="s">
        <v>64</v>
      </c>
      <c r="T885" s="53">
        <f>T308</f>
        <v>0</v>
      </c>
      <c r="U885" s="52">
        <f>U308</f>
        <v>0</v>
      </c>
      <c r="V885" s="52">
        <f>V308</f>
        <v>0</v>
      </c>
      <c r="W885" s="52">
        <f>W308</f>
        <v>0</v>
      </c>
      <c r="X885" s="52">
        <f>X308</f>
        <v>0</v>
      </c>
      <c r="Y885" s="52">
        <f>Y308</f>
        <v>0</v>
      </c>
      <c r="Z885" s="52">
        <f>SUM(T885:Y885)</f>
        <v>0</v>
      </c>
      <c r="AA885" s="52">
        <f>SUM(Z885)</f>
        <v>0</v>
      </c>
    </row>
    <row r="886" spans="2:27" ht="20.399999999999999" hidden="1" x14ac:dyDescent="0.35">
      <c r="B886" s="17">
        <v>12</v>
      </c>
      <c r="C886" s="20" t="s">
        <v>63</v>
      </c>
      <c r="D886" s="20"/>
      <c r="E886" s="19">
        <v>40332.25</v>
      </c>
      <c r="F886" s="18"/>
      <c r="G886" s="18"/>
      <c r="H886" s="69"/>
      <c r="I886" s="69"/>
      <c r="J886" s="68"/>
      <c r="K886" s="19">
        <v>14948</v>
      </c>
      <c r="L886" s="18"/>
      <c r="M886" s="6">
        <f>M336</f>
        <v>0</v>
      </c>
      <c r="N886" s="67"/>
      <c r="O886" s="66">
        <f>K886+M886</f>
        <v>14948</v>
      </c>
      <c r="P886" s="65">
        <f>SUM(E886:O886)</f>
        <v>70228.25</v>
      </c>
      <c r="S886" s="54" t="s">
        <v>62</v>
      </c>
      <c r="T886" s="53">
        <f>T336</f>
        <v>0</v>
      </c>
      <c r="U886" s="52">
        <f>U336</f>
        <v>0</v>
      </c>
      <c r="V886" s="52">
        <f>V336</f>
        <v>0</v>
      </c>
      <c r="W886" s="52">
        <f>W336</f>
        <v>0</v>
      </c>
      <c r="X886" s="52">
        <f>X336</f>
        <v>0</v>
      </c>
      <c r="Y886" s="52">
        <f>Y336</f>
        <v>0</v>
      </c>
      <c r="Z886" s="52">
        <f>SUM(T886:Y886)</f>
        <v>0</v>
      </c>
      <c r="AA886" s="52">
        <f>SUM(Z886)</f>
        <v>0</v>
      </c>
    </row>
    <row r="887" spans="2:27" ht="20.399999999999999" hidden="1" x14ac:dyDescent="0.35">
      <c r="B887" s="21">
        <v>13</v>
      </c>
      <c r="C887" s="20" t="s">
        <v>23</v>
      </c>
      <c r="D887" s="20"/>
      <c r="E887" s="19">
        <v>17945</v>
      </c>
      <c r="F887" s="18"/>
      <c r="G887" s="18"/>
      <c r="H887" s="69"/>
      <c r="I887" s="69"/>
      <c r="J887" s="68"/>
      <c r="K887" s="19">
        <v>6423</v>
      </c>
      <c r="L887" s="18"/>
      <c r="M887" s="6">
        <f>M364</f>
        <v>0</v>
      </c>
      <c r="N887" s="67"/>
      <c r="O887" s="66">
        <f>K887+M887</f>
        <v>6423</v>
      </c>
      <c r="P887" s="65">
        <f>SUM(E887:O887)</f>
        <v>30791</v>
      </c>
      <c r="S887" s="54" t="s">
        <v>61</v>
      </c>
      <c r="T887" s="53">
        <f>T364</f>
        <v>0</v>
      </c>
      <c r="U887" s="52">
        <f>U364</f>
        <v>0</v>
      </c>
      <c r="V887" s="52">
        <v>17945</v>
      </c>
      <c r="W887" s="52">
        <f>W364</f>
        <v>0</v>
      </c>
      <c r="X887" s="52">
        <f>X364</f>
        <v>0</v>
      </c>
      <c r="Y887" s="52">
        <v>6423</v>
      </c>
      <c r="Z887" s="52">
        <f>SUM(T887:Y887)</f>
        <v>24368</v>
      </c>
      <c r="AA887" s="52">
        <f>SUM(Z887)</f>
        <v>24368</v>
      </c>
    </row>
    <row r="888" spans="2:27" ht="20.399999999999999" hidden="1" x14ac:dyDescent="0.35">
      <c r="B888" s="17">
        <v>14</v>
      </c>
      <c r="C888" s="20" t="s">
        <v>22</v>
      </c>
      <c r="D888" s="20"/>
      <c r="E888" s="19">
        <v>57509</v>
      </c>
      <c r="F888" s="18"/>
      <c r="G888" s="18"/>
      <c r="H888" s="69"/>
      <c r="I888" s="69"/>
      <c r="J888" s="68"/>
      <c r="K888" s="19">
        <v>35329</v>
      </c>
      <c r="L888" s="18"/>
      <c r="M888" s="6">
        <f>M392</f>
        <v>180</v>
      </c>
      <c r="N888" s="67"/>
      <c r="O888" s="66">
        <f>K888+M888</f>
        <v>35509</v>
      </c>
      <c r="P888" s="65">
        <f>SUM(E888:O888)</f>
        <v>128527</v>
      </c>
      <c r="S888" s="54" t="s">
        <v>60</v>
      </c>
      <c r="T888" s="53">
        <f>T392</f>
        <v>0</v>
      </c>
      <c r="U888" s="52">
        <f>U392</f>
        <v>0</v>
      </c>
      <c r="V888" s="52">
        <f>V392</f>
        <v>0</v>
      </c>
      <c r="W888" s="52">
        <f>W392</f>
        <v>0</v>
      </c>
      <c r="X888" s="52">
        <f>X392</f>
        <v>0</v>
      </c>
      <c r="Y888" s="52">
        <f>Y392</f>
        <v>0</v>
      </c>
      <c r="Z888" s="52">
        <f>SUM(T888:Y888)</f>
        <v>0</v>
      </c>
      <c r="AA888" s="52">
        <f>SUM(Z888)</f>
        <v>0</v>
      </c>
    </row>
    <row r="889" spans="2:27" ht="20.399999999999999" hidden="1" x14ac:dyDescent="0.35">
      <c r="B889" s="21">
        <v>15</v>
      </c>
      <c r="C889" s="20" t="s">
        <v>21</v>
      </c>
      <c r="D889" s="20"/>
      <c r="E889" s="19">
        <v>1615288</v>
      </c>
      <c r="F889" s="18"/>
      <c r="G889" s="18"/>
      <c r="H889" s="69"/>
      <c r="I889" s="69"/>
      <c r="J889" s="68"/>
      <c r="K889" s="19">
        <v>262855</v>
      </c>
      <c r="L889" s="18"/>
      <c r="M889" s="6">
        <f>M420</f>
        <v>0</v>
      </c>
      <c r="N889" s="67"/>
      <c r="O889" s="66">
        <f>K889+M889</f>
        <v>262855</v>
      </c>
      <c r="P889" s="65">
        <f>SUM(E889:O889)</f>
        <v>2140998</v>
      </c>
      <c r="S889" s="54" t="s">
        <v>59</v>
      </c>
      <c r="T889" s="53">
        <f>T420</f>
        <v>0</v>
      </c>
      <c r="U889" s="52">
        <f>U420</f>
        <v>0</v>
      </c>
      <c r="V889" s="52">
        <f>V420</f>
        <v>0</v>
      </c>
      <c r="W889" s="52">
        <f>W420</f>
        <v>0</v>
      </c>
      <c r="X889" s="52">
        <f>X420</f>
        <v>0</v>
      </c>
      <c r="Y889" s="52">
        <f>Y420</f>
        <v>0</v>
      </c>
      <c r="Z889" s="52">
        <f>SUM(T889:Y889)</f>
        <v>0</v>
      </c>
      <c r="AA889" s="52">
        <f>SUM(Z889)</f>
        <v>0</v>
      </c>
    </row>
    <row r="890" spans="2:27" ht="20.399999999999999" hidden="1" x14ac:dyDescent="0.35">
      <c r="B890" s="17">
        <v>16</v>
      </c>
      <c r="C890" s="20" t="s">
        <v>58</v>
      </c>
      <c r="D890" s="20"/>
      <c r="E890" s="19">
        <v>29995</v>
      </c>
      <c r="F890" s="18"/>
      <c r="G890" s="18"/>
      <c r="H890" s="69"/>
      <c r="I890" s="69"/>
      <c r="J890" s="68"/>
      <c r="K890" s="19">
        <v>5070</v>
      </c>
      <c r="L890" s="18"/>
      <c r="M890" s="6">
        <f>M448</f>
        <v>0</v>
      </c>
      <c r="N890" s="67"/>
      <c r="O890" s="66">
        <f>K890+M890</f>
        <v>5070</v>
      </c>
      <c r="P890" s="65">
        <f>SUM(E890:O890)</f>
        <v>40135</v>
      </c>
      <c r="S890" s="54" t="s">
        <v>57</v>
      </c>
      <c r="T890" s="53">
        <f>T448</f>
        <v>0</v>
      </c>
      <c r="U890" s="52">
        <f>U448</f>
        <v>0</v>
      </c>
      <c r="V890" s="52">
        <f>V448</f>
        <v>0</v>
      </c>
      <c r="W890" s="52">
        <f>W448</f>
        <v>0</v>
      </c>
      <c r="X890" s="52">
        <f>X448</f>
        <v>0</v>
      </c>
      <c r="Y890" s="52">
        <f>Y448</f>
        <v>0</v>
      </c>
      <c r="Z890" s="52">
        <f>SUM(T890:Y890)</f>
        <v>0</v>
      </c>
      <c r="AA890" s="52">
        <f>SUM(Z890)</f>
        <v>0</v>
      </c>
    </row>
    <row r="891" spans="2:27" ht="20.399999999999999" hidden="1" x14ac:dyDescent="0.35">
      <c r="B891" s="21">
        <v>17</v>
      </c>
      <c r="C891" s="20" t="s">
        <v>20</v>
      </c>
      <c r="D891" s="20"/>
      <c r="E891" s="19">
        <v>86126</v>
      </c>
      <c r="F891" s="18"/>
      <c r="G891" s="18"/>
      <c r="H891" s="69"/>
      <c r="I891" s="69"/>
      <c r="J891" s="68"/>
      <c r="K891" s="19">
        <v>26322</v>
      </c>
      <c r="L891" s="18"/>
      <c r="M891" s="6">
        <f>M476</f>
        <v>0</v>
      </c>
      <c r="N891" s="67"/>
      <c r="O891" s="66">
        <f>K891+M891</f>
        <v>26322</v>
      </c>
      <c r="P891" s="65">
        <f>SUM(E891:O891)</f>
        <v>138770</v>
      </c>
      <c r="S891" s="54" t="s">
        <v>56</v>
      </c>
      <c r="T891" s="53">
        <f>T476</f>
        <v>0</v>
      </c>
      <c r="U891" s="52">
        <f>U476</f>
        <v>0</v>
      </c>
      <c r="V891" s="52">
        <f>V476</f>
        <v>0</v>
      </c>
      <c r="W891" s="52">
        <f>W476</f>
        <v>0</v>
      </c>
      <c r="X891" s="52">
        <f>X476</f>
        <v>0</v>
      </c>
      <c r="Y891" s="52">
        <f>Y476</f>
        <v>0</v>
      </c>
      <c r="Z891" s="52">
        <f>SUM(T891:Y891)</f>
        <v>0</v>
      </c>
      <c r="AA891" s="52">
        <f>SUM(Z891)</f>
        <v>0</v>
      </c>
    </row>
    <row r="892" spans="2:27" ht="20.399999999999999" hidden="1" x14ac:dyDescent="0.35">
      <c r="B892" s="17">
        <v>18</v>
      </c>
      <c r="C892" s="20" t="s">
        <v>55</v>
      </c>
      <c r="D892" s="20"/>
      <c r="E892" s="19">
        <v>6322</v>
      </c>
      <c r="F892" s="18"/>
      <c r="G892" s="18"/>
      <c r="H892" s="69"/>
      <c r="I892" s="69"/>
      <c r="J892" s="68"/>
      <c r="K892" s="19">
        <v>3164</v>
      </c>
      <c r="L892" s="18"/>
      <c r="M892" s="6">
        <f>M504</f>
        <v>0</v>
      </c>
      <c r="N892" s="67"/>
      <c r="O892" s="66">
        <f>K892+M892</f>
        <v>3164</v>
      </c>
      <c r="P892" s="65">
        <f>SUM(E892:O892)</f>
        <v>12650</v>
      </c>
      <c r="S892" s="54" t="s">
        <v>54</v>
      </c>
      <c r="T892" s="53">
        <f>T504</f>
        <v>0</v>
      </c>
      <c r="U892" s="52">
        <f>U504</f>
        <v>0</v>
      </c>
      <c r="V892" s="52">
        <f>V504</f>
        <v>0</v>
      </c>
      <c r="W892" s="52">
        <f>W504</f>
        <v>0</v>
      </c>
      <c r="X892" s="52">
        <f>X504</f>
        <v>0</v>
      </c>
      <c r="Y892" s="52">
        <f>Y504</f>
        <v>0</v>
      </c>
      <c r="Z892" s="52">
        <f>SUM(T892:Y892)</f>
        <v>0</v>
      </c>
      <c r="AA892" s="52">
        <f>SUM(Z892)</f>
        <v>0</v>
      </c>
    </row>
    <row r="893" spans="2:27" ht="20.399999999999999" hidden="1" x14ac:dyDescent="0.35">
      <c r="B893" s="21">
        <v>19</v>
      </c>
      <c r="C893" s="20" t="s">
        <v>53</v>
      </c>
      <c r="D893" s="20"/>
      <c r="E893" s="19">
        <v>29695</v>
      </c>
      <c r="F893" s="18"/>
      <c r="G893" s="18"/>
      <c r="H893" s="69"/>
      <c r="I893" s="69"/>
      <c r="J893" s="68"/>
      <c r="K893" s="19">
        <v>9930</v>
      </c>
      <c r="L893" s="18"/>
      <c r="M893" s="6">
        <f>M532</f>
        <v>0</v>
      </c>
      <c r="N893" s="67"/>
      <c r="O893" s="66">
        <f>K893+M893</f>
        <v>9930</v>
      </c>
      <c r="P893" s="65">
        <f>SUM(E893:O893)</f>
        <v>49555</v>
      </c>
      <c r="S893" s="54" t="s">
        <v>53</v>
      </c>
      <c r="T893" s="53">
        <f>T532</f>
        <v>0</v>
      </c>
      <c r="U893" s="52">
        <f>U532</f>
        <v>0</v>
      </c>
      <c r="V893" s="52">
        <f>V532</f>
        <v>0</v>
      </c>
      <c r="W893" s="52">
        <f>W532</f>
        <v>0</v>
      </c>
      <c r="X893" s="52">
        <f>X532</f>
        <v>0</v>
      </c>
      <c r="Y893" s="52">
        <f>Y532</f>
        <v>0</v>
      </c>
      <c r="Z893" s="52">
        <f>SUM(T893:Y893)</f>
        <v>0</v>
      </c>
      <c r="AA893" s="52">
        <f>SUM(Z893)</f>
        <v>0</v>
      </c>
    </row>
    <row r="894" spans="2:27" ht="20.399999999999999" hidden="1" x14ac:dyDescent="0.35">
      <c r="B894" s="17">
        <v>20</v>
      </c>
      <c r="C894" s="20" t="s">
        <v>52</v>
      </c>
      <c r="D894" s="20"/>
      <c r="E894" s="19">
        <v>1593</v>
      </c>
      <c r="F894" s="18"/>
      <c r="G894" s="18"/>
      <c r="H894" s="69"/>
      <c r="I894" s="69"/>
      <c r="J894" s="68"/>
      <c r="K894" s="19">
        <v>928</v>
      </c>
      <c r="L894" s="18"/>
      <c r="M894" s="6">
        <f>M560</f>
        <v>0</v>
      </c>
      <c r="N894" s="67"/>
      <c r="O894" s="66">
        <f>K894+M894</f>
        <v>928</v>
      </c>
      <c r="P894" s="65">
        <f>SUM(E894:O894)</f>
        <v>3449</v>
      </c>
      <c r="S894" s="54" t="s">
        <v>52</v>
      </c>
      <c r="T894" s="53">
        <f>T560</f>
        <v>0</v>
      </c>
      <c r="U894" s="52">
        <f>U560</f>
        <v>0</v>
      </c>
      <c r="V894" s="52">
        <f>V560</f>
        <v>0</v>
      </c>
      <c r="W894" s="52">
        <f>W560</f>
        <v>0</v>
      </c>
      <c r="X894" s="52">
        <f>X560</f>
        <v>0</v>
      </c>
      <c r="Y894" s="52">
        <f>Y560</f>
        <v>0</v>
      </c>
      <c r="Z894" s="52">
        <f>SUM(T894:Y894)</f>
        <v>0</v>
      </c>
      <c r="AA894" s="52">
        <f>SUM(Z894)</f>
        <v>0</v>
      </c>
    </row>
    <row r="895" spans="2:27" ht="20.399999999999999" hidden="1" x14ac:dyDescent="0.35">
      <c r="B895" s="21">
        <v>21</v>
      </c>
      <c r="C895" s="20" t="s">
        <v>51</v>
      </c>
      <c r="D895" s="20"/>
      <c r="E895" s="19">
        <v>4304</v>
      </c>
      <c r="F895" s="18"/>
      <c r="G895" s="18"/>
      <c r="H895" s="69"/>
      <c r="I895" s="69"/>
      <c r="J895" s="68"/>
      <c r="K895" s="19">
        <v>3766</v>
      </c>
      <c r="L895" s="18"/>
      <c r="M895" s="6">
        <f>M588</f>
        <v>0</v>
      </c>
      <c r="N895" s="67"/>
      <c r="O895" s="66">
        <f>K895+M895</f>
        <v>3766</v>
      </c>
      <c r="P895" s="65">
        <f>SUM(E895:O895)</f>
        <v>11836</v>
      </c>
      <c r="S895" s="54" t="s">
        <v>51</v>
      </c>
      <c r="T895" s="53">
        <f>T588</f>
        <v>0</v>
      </c>
      <c r="U895" s="52">
        <f>U588</f>
        <v>0</v>
      </c>
      <c r="V895" s="52">
        <v>4304</v>
      </c>
      <c r="W895" s="52">
        <f>W588</f>
        <v>0</v>
      </c>
      <c r="X895" s="52">
        <v>1883</v>
      </c>
      <c r="Y895" s="52">
        <v>6187</v>
      </c>
      <c r="Z895" s="52">
        <f>SUM(T895:Y895)</f>
        <v>12374</v>
      </c>
      <c r="AA895" s="52">
        <f>SUM(Z895)</f>
        <v>12374</v>
      </c>
    </row>
    <row r="896" spans="2:27" ht="20.399999999999999" hidden="1" x14ac:dyDescent="0.35">
      <c r="B896" s="17">
        <v>22</v>
      </c>
      <c r="C896" s="20" t="s">
        <v>50</v>
      </c>
      <c r="D896" s="20"/>
      <c r="E896" s="19">
        <v>124165</v>
      </c>
      <c r="F896" s="18"/>
      <c r="G896" s="18"/>
      <c r="H896" s="69"/>
      <c r="I896" s="69"/>
      <c r="J896" s="68"/>
      <c r="K896" s="19">
        <v>44971</v>
      </c>
      <c r="L896" s="18"/>
      <c r="M896" s="6">
        <f>M616</f>
        <v>0</v>
      </c>
      <c r="N896" s="67"/>
      <c r="O896" s="66">
        <f>K896+M896</f>
        <v>44971</v>
      </c>
      <c r="P896" s="65">
        <f>SUM(E896:O896)</f>
        <v>214107</v>
      </c>
      <c r="S896" s="54" t="s">
        <v>50</v>
      </c>
      <c r="T896" s="53">
        <f>T616</f>
        <v>0</v>
      </c>
      <c r="U896" s="52">
        <f>U616</f>
        <v>0</v>
      </c>
      <c r="V896" s="52">
        <f>V616</f>
        <v>0</v>
      </c>
      <c r="W896" s="52">
        <f>W616</f>
        <v>0</v>
      </c>
      <c r="X896" s="52">
        <f>X616</f>
        <v>0</v>
      </c>
      <c r="Y896" s="52">
        <f>Y616</f>
        <v>0</v>
      </c>
      <c r="Z896" s="52">
        <f>SUM(T896:Y896)</f>
        <v>0</v>
      </c>
      <c r="AA896" s="52">
        <f>SUM(Z896)</f>
        <v>0</v>
      </c>
    </row>
    <row r="897" spans="2:27" ht="20.399999999999999" hidden="1" x14ac:dyDescent="0.35">
      <c r="B897" s="21">
        <v>23</v>
      </c>
      <c r="C897" s="20" t="s">
        <v>49</v>
      </c>
      <c r="D897" s="20"/>
      <c r="E897" s="19">
        <v>110440</v>
      </c>
      <c r="F897" s="18"/>
      <c r="G897" s="18"/>
      <c r="H897" s="69"/>
      <c r="I897" s="69"/>
      <c r="J897" s="68"/>
      <c r="K897" s="19">
        <v>47406</v>
      </c>
      <c r="L897" s="18"/>
      <c r="M897" s="6">
        <f>M644</f>
        <v>0</v>
      </c>
      <c r="N897" s="67"/>
      <c r="O897" s="66">
        <f>K897+M897</f>
        <v>47406</v>
      </c>
      <c r="P897" s="65">
        <f>SUM(E897:O897)</f>
        <v>205252</v>
      </c>
      <c r="S897" s="54" t="s">
        <v>49</v>
      </c>
      <c r="T897" s="53">
        <f>T644</f>
        <v>0</v>
      </c>
      <c r="U897" s="52">
        <f>U644</f>
        <v>0</v>
      </c>
      <c r="V897" s="52">
        <f>V644</f>
        <v>0</v>
      </c>
      <c r="W897" s="52">
        <f>W644</f>
        <v>0</v>
      </c>
      <c r="X897" s="52">
        <f>X644</f>
        <v>0</v>
      </c>
      <c r="Y897" s="52">
        <f>Y644</f>
        <v>0</v>
      </c>
      <c r="Z897" s="52">
        <f>SUM(T897:Y897)</f>
        <v>0</v>
      </c>
      <c r="AA897" s="52">
        <f>SUM(Z897)</f>
        <v>0</v>
      </c>
    </row>
    <row r="898" spans="2:27" ht="20.399999999999999" hidden="1" x14ac:dyDescent="0.35">
      <c r="B898" s="17">
        <v>24</v>
      </c>
      <c r="C898" s="20" t="s">
        <v>48</v>
      </c>
      <c r="D898" s="20"/>
      <c r="E898" s="19">
        <v>3764</v>
      </c>
      <c r="F898" s="18"/>
      <c r="G898" s="18"/>
      <c r="H898" s="69"/>
      <c r="I898" s="69"/>
      <c r="J898" s="68"/>
      <c r="K898" s="19">
        <v>2200</v>
      </c>
      <c r="L898" s="18"/>
      <c r="M898" s="6">
        <f>M672</f>
        <v>0</v>
      </c>
      <c r="N898" s="67"/>
      <c r="O898" s="66">
        <f>K898+M898</f>
        <v>2200</v>
      </c>
      <c r="P898" s="65">
        <f>SUM(E898:O898)</f>
        <v>8164</v>
      </c>
      <c r="S898" s="54" t="s">
        <v>48</v>
      </c>
      <c r="T898" s="53">
        <f>T672</f>
        <v>0</v>
      </c>
      <c r="U898" s="52">
        <f>U672</f>
        <v>0</v>
      </c>
      <c r="V898" s="52">
        <f>V672</f>
        <v>0</v>
      </c>
      <c r="W898" s="52">
        <f>W672</f>
        <v>0</v>
      </c>
      <c r="X898" s="52">
        <f>X672</f>
        <v>0</v>
      </c>
      <c r="Y898" s="52">
        <f>Y672</f>
        <v>0</v>
      </c>
      <c r="Z898" s="52">
        <f>SUM(T898:Y898)</f>
        <v>0</v>
      </c>
      <c r="AA898" s="52">
        <f>SUM(Z898)</f>
        <v>0</v>
      </c>
    </row>
    <row r="899" spans="2:27" ht="20.399999999999999" hidden="1" x14ac:dyDescent="0.35">
      <c r="B899" s="21">
        <v>25</v>
      </c>
      <c r="C899" s="20" t="s">
        <v>13</v>
      </c>
      <c r="D899" s="20"/>
      <c r="E899" s="19">
        <v>698</v>
      </c>
      <c r="F899" s="18"/>
      <c r="G899" s="18"/>
      <c r="H899" s="69"/>
      <c r="I899" s="69"/>
      <c r="J899" s="68"/>
      <c r="K899" s="19">
        <v>494</v>
      </c>
      <c r="L899" s="18"/>
      <c r="M899" s="6">
        <f>M700</f>
        <v>0</v>
      </c>
      <c r="N899" s="67"/>
      <c r="O899" s="66">
        <f>K899+M899</f>
        <v>494</v>
      </c>
      <c r="P899" s="65">
        <f>SUM(E899:O899)</f>
        <v>1686</v>
      </c>
      <c r="S899" s="54" t="s">
        <v>13</v>
      </c>
      <c r="T899" s="53">
        <f>T700</f>
        <v>0</v>
      </c>
      <c r="U899" s="52">
        <f>U700</f>
        <v>0</v>
      </c>
      <c r="V899" s="52">
        <f>V700</f>
        <v>0</v>
      </c>
      <c r="W899" s="52">
        <f>W700</f>
        <v>0</v>
      </c>
      <c r="X899" s="52">
        <f>X700</f>
        <v>0</v>
      </c>
      <c r="Y899" s="52">
        <f>Y700</f>
        <v>0</v>
      </c>
      <c r="Z899" s="52">
        <f>SUM(T899:Y899)</f>
        <v>0</v>
      </c>
      <c r="AA899" s="52">
        <f>SUM(Z899)</f>
        <v>0</v>
      </c>
    </row>
    <row r="900" spans="2:27" ht="20.399999999999999" hidden="1" x14ac:dyDescent="0.35">
      <c r="B900" s="17">
        <v>26</v>
      </c>
      <c r="C900" s="20" t="s">
        <v>47</v>
      </c>
      <c r="D900" s="20"/>
      <c r="E900" s="19">
        <v>2661</v>
      </c>
      <c r="F900" s="18"/>
      <c r="G900" s="18"/>
      <c r="H900" s="69"/>
      <c r="I900" s="69"/>
      <c r="J900" s="68"/>
      <c r="K900" s="19">
        <v>1731</v>
      </c>
      <c r="L900" s="18"/>
      <c r="M900" s="6">
        <f>M728</f>
        <v>0</v>
      </c>
      <c r="N900" s="67"/>
      <c r="O900" s="66">
        <f>K900+M900</f>
        <v>1731</v>
      </c>
      <c r="P900" s="65">
        <f>SUM(E900:O900)</f>
        <v>6123</v>
      </c>
      <c r="S900" s="54" t="s">
        <v>47</v>
      </c>
      <c r="T900" s="53">
        <f>T728</f>
        <v>0</v>
      </c>
      <c r="U900" s="52">
        <f>U728</f>
        <v>0</v>
      </c>
      <c r="V900" s="52">
        <f>V728</f>
        <v>0</v>
      </c>
      <c r="W900" s="52">
        <f>W728</f>
        <v>0</v>
      </c>
      <c r="X900" s="52">
        <f>X728</f>
        <v>0</v>
      </c>
      <c r="Y900" s="52">
        <f>Y728</f>
        <v>0</v>
      </c>
      <c r="Z900" s="52">
        <f>SUM(T900:Y900)</f>
        <v>0</v>
      </c>
      <c r="AA900" s="52">
        <f>SUM(Z900)</f>
        <v>0</v>
      </c>
    </row>
    <row r="901" spans="2:27" ht="20.399999999999999" hidden="1" x14ac:dyDescent="0.35">
      <c r="B901" s="21">
        <v>27</v>
      </c>
      <c r="C901" s="20" t="s">
        <v>11</v>
      </c>
      <c r="D901" s="20"/>
      <c r="E901" s="19">
        <v>1768</v>
      </c>
      <c r="F901" s="18"/>
      <c r="G901" s="18"/>
      <c r="H901" s="69"/>
      <c r="I901" s="69"/>
      <c r="J901" s="68"/>
      <c r="K901" s="19">
        <v>71</v>
      </c>
      <c r="L901" s="18"/>
      <c r="M901" s="6">
        <f>M756</f>
        <v>0</v>
      </c>
      <c r="N901" s="67"/>
      <c r="O901" s="66">
        <f>K901+M901</f>
        <v>71</v>
      </c>
      <c r="P901" s="65">
        <f>SUM(E901:O901)</f>
        <v>1910</v>
      </c>
      <c r="S901" s="54" t="s">
        <v>11</v>
      </c>
      <c r="T901" s="53">
        <f>T756</f>
        <v>0</v>
      </c>
      <c r="U901" s="52">
        <v>2</v>
      </c>
      <c r="V901" s="52">
        <v>1766</v>
      </c>
      <c r="W901" s="52">
        <f>W756</f>
        <v>0</v>
      </c>
      <c r="X901" s="52">
        <v>1</v>
      </c>
      <c r="Y901" s="52">
        <v>70</v>
      </c>
      <c r="Z901" s="52">
        <f>SUM(T901:Y901)</f>
        <v>1839</v>
      </c>
      <c r="AA901" s="52">
        <f>SUM(Z901)</f>
        <v>1839</v>
      </c>
    </row>
    <row r="902" spans="2:27" ht="20.399999999999999" hidden="1" x14ac:dyDescent="0.35">
      <c r="B902" s="17">
        <v>28</v>
      </c>
      <c r="C902" s="20" t="s">
        <v>46</v>
      </c>
      <c r="D902" s="20"/>
      <c r="E902" s="19">
        <v>55587</v>
      </c>
      <c r="F902" s="18"/>
      <c r="G902" s="18"/>
      <c r="H902" s="69"/>
      <c r="I902" s="69"/>
      <c r="J902" s="68"/>
      <c r="K902" s="19">
        <v>4177</v>
      </c>
      <c r="L902" s="18"/>
      <c r="M902" s="6">
        <f>M784</f>
        <v>0</v>
      </c>
      <c r="N902" s="67"/>
      <c r="O902" s="66">
        <f>K902+M902</f>
        <v>4177</v>
      </c>
      <c r="P902" s="65">
        <f>SUM(E902:O902)</f>
        <v>63941</v>
      </c>
      <c r="S902" s="54" t="s">
        <v>46</v>
      </c>
      <c r="T902" s="53">
        <f>T784</f>
        <v>0</v>
      </c>
      <c r="U902" s="52">
        <f>U784</f>
        <v>0</v>
      </c>
      <c r="V902" s="52">
        <f>V784</f>
        <v>0</v>
      </c>
      <c r="W902" s="52">
        <f>W784</f>
        <v>0</v>
      </c>
      <c r="X902" s="52">
        <f>X784</f>
        <v>0</v>
      </c>
      <c r="Y902" s="52">
        <f>Y784</f>
        <v>0</v>
      </c>
      <c r="Z902" s="52">
        <f>SUM(T902:Y902)</f>
        <v>0</v>
      </c>
      <c r="AA902" s="52">
        <f>SUM(Z902)</f>
        <v>0</v>
      </c>
    </row>
    <row r="903" spans="2:27" ht="20.399999999999999" hidden="1" x14ac:dyDescent="0.35">
      <c r="B903" s="21">
        <v>29</v>
      </c>
      <c r="C903" s="20" t="s">
        <v>9</v>
      </c>
      <c r="D903" s="20"/>
      <c r="E903" s="19">
        <v>0</v>
      </c>
      <c r="F903" s="18"/>
      <c r="G903" s="18"/>
      <c r="H903" s="69"/>
      <c r="I903" s="69"/>
      <c r="J903" s="68"/>
      <c r="K903" s="19">
        <v>0</v>
      </c>
      <c r="L903" s="18"/>
      <c r="M903" s="6">
        <v>0</v>
      </c>
      <c r="N903" s="67"/>
      <c r="O903" s="66">
        <v>0</v>
      </c>
      <c r="P903" s="65">
        <v>0</v>
      </c>
      <c r="S903" s="54"/>
      <c r="T903" s="53"/>
      <c r="U903" s="52"/>
      <c r="V903" s="52"/>
      <c r="W903" s="52"/>
      <c r="X903" s="52"/>
      <c r="Y903" s="52"/>
      <c r="Z903" s="52"/>
      <c r="AA903" s="52"/>
    </row>
    <row r="904" spans="2:27" ht="20.399999999999999" hidden="1" x14ac:dyDescent="0.35">
      <c r="B904" s="17">
        <v>30</v>
      </c>
      <c r="C904" s="20" t="s">
        <v>7</v>
      </c>
      <c r="D904" s="20"/>
      <c r="E904" s="19">
        <v>0</v>
      </c>
      <c r="F904" s="18"/>
      <c r="G904" s="18"/>
      <c r="H904" s="69"/>
      <c r="I904" s="69"/>
      <c r="J904" s="68"/>
      <c r="K904" s="19">
        <v>0</v>
      </c>
      <c r="L904" s="18"/>
      <c r="M904" s="6">
        <v>0</v>
      </c>
      <c r="N904" s="67"/>
      <c r="O904" s="66">
        <v>0</v>
      </c>
      <c r="P904" s="65">
        <v>0</v>
      </c>
      <c r="S904" s="54"/>
      <c r="T904" s="53"/>
      <c r="U904" s="52"/>
      <c r="V904" s="52"/>
      <c r="W904" s="52"/>
      <c r="X904" s="52"/>
      <c r="Y904" s="52"/>
      <c r="Z904" s="52"/>
      <c r="AA904" s="52"/>
    </row>
    <row r="905" spans="2:27" ht="20.399999999999999" hidden="1" x14ac:dyDescent="0.35">
      <c r="B905" s="21">
        <v>31</v>
      </c>
      <c r="C905" s="20" t="s">
        <v>5</v>
      </c>
      <c r="D905" s="20"/>
      <c r="E905" s="19">
        <v>0</v>
      </c>
      <c r="F905" s="18"/>
      <c r="G905" s="18"/>
      <c r="H905" s="69"/>
      <c r="I905" s="69"/>
      <c r="J905" s="68"/>
      <c r="K905" s="19">
        <v>0</v>
      </c>
      <c r="L905" s="18"/>
      <c r="M905" s="6">
        <v>0</v>
      </c>
      <c r="N905" s="67"/>
      <c r="O905" s="66">
        <v>0</v>
      </c>
      <c r="P905" s="65">
        <v>0</v>
      </c>
      <c r="S905" s="54"/>
      <c r="T905" s="53"/>
      <c r="U905" s="52"/>
      <c r="V905" s="52"/>
      <c r="W905" s="52"/>
      <c r="X905" s="52"/>
      <c r="Y905" s="52"/>
      <c r="Z905" s="52"/>
      <c r="AA905" s="52"/>
    </row>
    <row r="906" spans="2:27" ht="20.399999999999999" hidden="1" x14ac:dyDescent="0.35">
      <c r="B906" s="17">
        <v>32</v>
      </c>
      <c r="C906" s="20" t="s">
        <v>4</v>
      </c>
      <c r="D906" s="20"/>
      <c r="E906" s="19">
        <v>0</v>
      </c>
      <c r="F906" s="18"/>
      <c r="G906" s="18"/>
      <c r="H906" s="69"/>
      <c r="I906" s="69"/>
      <c r="J906" s="68"/>
      <c r="K906" s="19">
        <v>0</v>
      </c>
      <c r="L906" s="18"/>
      <c r="M906" s="6">
        <v>0</v>
      </c>
      <c r="N906" s="67"/>
      <c r="O906" s="66">
        <v>0</v>
      </c>
      <c r="P906" s="65">
        <v>0</v>
      </c>
      <c r="S906" s="54"/>
      <c r="T906" s="53"/>
      <c r="U906" s="52"/>
      <c r="V906" s="52"/>
      <c r="W906" s="52"/>
      <c r="X906" s="52"/>
      <c r="Y906" s="52"/>
      <c r="Z906" s="52"/>
      <c r="AA906" s="52"/>
    </row>
    <row r="907" spans="2:27" ht="20.399999999999999" hidden="1" x14ac:dyDescent="0.35">
      <c r="B907" s="21">
        <v>33</v>
      </c>
      <c r="C907" s="20" t="s">
        <v>3</v>
      </c>
      <c r="D907" s="20"/>
      <c r="E907" s="19">
        <v>419896</v>
      </c>
      <c r="F907" s="18"/>
      <c r="G907" s="18"/>
      <c r="H907" s="69"/>
      <c r="I907" s="69"/>
      <c r="J907" s="68"/>
      <c r="K907" s="19">
        <v>97618</v>
      </c>
      <c r="L907" s="18"/>
      <c r="M907" s="6">
        <f>M812</f>
        <v>0</v>
      </c>
      <c r="N907" s="67"/>
      <c r="O907" s="66">
        <f>K907+M907</f>
        <v>97618</v>
      </c>
      <c r="P907" s="65">
        <f>SUM(E907:O907)</f>
        <v>615132</v>
      </c>
      <c r="S907" s="54" t="s">
        <v>3</v>
      </c>
      <c r="T907" s="53">
        <f>T812</f>
        <v>0</v>
      </c>
      <c r="U907" s="52">
        <f>U812</f>
        <v>0</v>
      </c>
      <c r="V907" s="52">
        <f>V812</f>
        <v>0</v>
      </c>
      <c r="W907" s="52">
        <f>W812</f>
        <v>0</v>
      </c>
      <c r="X907" s="52">
        <f>X812</f>
        <v>0</v>
      </c>
      <c r="Y907" s="52">
        <f>Y812</f>
        <v>0</v>
      </c>
      <c r="Z907" s="52">
        <f>SUM(T907:Y907)</f>
        <v>0</v>
      </c>
      <c r="AA907" s="52">
        <f>SUM(Z907)</f>
        <v>0</v>
      </c>
    </row>
    <row r="908" spans="2:27" ht="20.399999999999999" hidden="1" x14ac:dyDescent="0.35">
      <c r="B908" s="17">
        <v>34</v>
      </c>
      <c r="C908" s="16" t="s">
        <v>45</v>
      </c>
      <c r="D908" s="16"/>
      <c r="E908" s="15">
        <v>74024</v>
      </c>
      <c r="F908" s="62"/>
      <c r="G908" s="62"/>
      <c r="H908" s="64"/>
      <c r="I908" s="64"/>
      <c r="J908" s="63"/>
      <c r="K908" s="15">
        <v>11925</v>
      </c>
      <c r="L908" s="62"/>
      <c r="M908" s="14">
        <f>M840</f>
        <v>0</v>
      </c>
      <c r="N908" s="61"/>
      <c r="O908" s="60">
        <f>K908+M908</f>
        <v>11925</v>
      </c>
      <c r="P908" s="59">
        <f>SUM(E908:O908)</f>
        <v>97874</v>
      </c>
      <c r="S908" s="54" t="s">
        <v>45</v>
      </c>
      <c r="T908" s="53">
        <f>T840</f>
        <v>0</v>
      </c>
      <c r="U908" s="52">
        <f>U840</f>
        <v>0</v>
      </c>
      <c r="V908" s="52">
        <f>V840</f>
        <v>0</v>
      </c>
      <c r="W908" s="52">
        <f>W840</f>
        <v>0</v>
      </c>
      <c r="X908" s="52">
        <f>X840</f>
        <v>0</v>
      </c>
      <c r="Y908" s="52">
        <f>Y840</f>
        <v>0</v>
      </c>
      <c r="Z908" s="52">
        <f>SUM(T908:Y908)</f>
        <v>0</v>
      </c>
      <c r="AA908" s="52">
        <f>SUM(Z908)</f>
        <v>0</v>
      </c>
    </row>
    <row r="909" spans="2:27" ht="21" hidden="1" thickBot="1" x14ac:dyDescent="0.35">
      <c r="B909" s="10"/>
      <c r="C909" s="10" t="s">
        <v>1</v>
      </c>
      <c r="D909" s="10"/>
      <c r="E909" s="9">
        <f>SUM(E875:E908)</f>
        <v>5219542.7353662364</v>
      </c>
      <c r="F909" s="58"/>
      <c r="G909" s="58"/>
      <c r="H909" s="57"/>
      <c r="I909" s="57"/>
      <c r="J909" s="57"/>
      <c r="K909" s="9">
        <f>SUM(K875:K908)</f>
        <v>1233311</v>
      </c>
      <c r="L909" s="58"/>
      <c r="M909" s="7">
        <f>SUM(M875:M908)</f>
        <v>180</v>
      </c>
      <c r="N909" s="57"/>
      <c r="O909" s="56">
        <f>SUM(O875:O908)</f>
        <v>1233491</v>
      </c>
      <c r="P909" s="55">
        <f>SUM(P875:P908)</f>
        <v>7202445.7353662364</v>
      </c>
      <c r="S909" s="54" t="s">
        <v>1</v>
      </c>
      <c r="T909" s="53">
        <f>SUM(T875:T908)</f>
        <v>0</v>
      </c>
      <c r="U909" s="52">
        <f>SUM(U875:U908)</f>
        <v>19758</v>
      </c>
      <c r="V909" s="52">
        <f>SUM(V875:V908)</f>
        <v>505119</v>
      </c>
      <c r="W909" s="52">
        <f>SUM(W875:W908)</f>
        <v>0</v>
      </c>
      <c r="X909" s="52">
        <f>SUM(X875:X908)</f>
        <v>4859</v>
      </c>
      <c r="Y909" s="52">
        <f>SUM(Y875:Y908)</f>
        <v>102903</v>
      </c>
      <c r="Z909" s="52">
        <f>SUM(Z875:Z908)</f>
        <v>632639</v>
      </c>
      <c r="AA909" s="52">
        <f>SUM(Z909)</f>
        <v>632639</v>
      </c>
    </row>
    <row r="910" spans="2:27" hidden="1" x14ac:dyDescent="0.3"/>
    <row r="911" spans="2:27" ht="15" hidden="1" x14ac:dyDescent="0.3">
      <c r="O911" s="51" t="s">
        <v>0</v>
      </c>
    </row>
    <row r="912" spans="2:27" hidden="1" x14ac:dyDescent="0.3"/>
    <row r="913" spans="2:15" hidden="1" x14ac:dyDescent="0.3"/>
    <row r="914" spans="2:15" ht="25.2" customHeight="1" thickBot="1" x14ac:dyDescent="0.4">
      <c r="B914" s="50" t="s">
        <v>44</v>
      </c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</row>
    <row r="915" spans="2:15" ht="34.200000000000003" customHeight="1" thickBot="1" x14ac:dyDescent="0.35">
      <c r="B915" s="49" t="s">
        <v>43</v>
      </c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2"/>
    </row>
    <row r="916" spans="2:15" ht="21" thickBot="1" x14ac:dyDescent="0.35">
      <c r="B916" s="48" t="s">
        <v>42</v>
      </c>
      <c r="C916" s="47" t="s">
        <v>41</v>
      </c>
      <c r="D916" s="46" t="s">
        <v>40</v>
      </c>
      <c r="E916" s="45"/>
      <c r="F916" s="45"/>
      <c r="G916" s="45"/>
      <c r="H916" s="45"/>
      <c r="I916" s="44"/>
      <c r="J916" s="43" t="s">
        <v>39</v>
      </c>
      <c r="K916" s="43"/>
      <c r="L916" s="43"/>
      <c r="M916" s="43"/>
      <c r="N916" s="43"/>
      <c r="O916" s="42"/>
    </row>
    <row r="917" spans="2:15" ht="66.599999999999994" customHeight="1" thickBot="1" x14ac:dyDescent="0.35">
      <c r="B917" s="41"/>
      <c r="C917" s="40"/>
      <c r="D917" s="38" t="s">
        <v>36</v>
      </c>
      <c r="E917" s="37"/>
      <c r="F917" s="38" t="s">
        <v>38</v>
      </c>
      <c r="G917" s="39"/>
      <c r="H917" s="38" t="s">
        <v>37</v>
      </c>
      <c r="I917" s="37"/>
      <c r="J917" s="36" t="s">
        <v>36</v>
      </c>
      <c r="K917" s="35"/>
      <c r="L917" s="36" t="s">
        <v>35</v>
      </c>
      <c r="M917" s="35"/>
      <c r="N917" s="36" t="s">
        <v>34</v>
      </c>
      <c r="O917" s="35"/>
    </row>
    <row r="918" spans="2:15" ht="21" customHeight="1" thickBot="1" x14ac:dyDescent="0.35">
      <c r="B918" s="34"/>
      <c r="C918" s="33"/>
      <c r="D918" s="29" t="s">
        <v>33</v>
      </c>
      <c r="E918" s="28" t="s">
        <v>32</v>
      </c>
      <c r="F918" s="29" t="s">
        <v>33</v>
      </c>
      <c r="G918" s="30" t="s">
        <v>32</v>
      </c>
      <c r="H918" s="32" t="s">
        <v>33</v>
      </c>
      <c r="I918" s="30" t="s">
        <v>32</v>
      </c>
      <c r="J918" s="31" t="s">
        <v>33</v>
      </c>
      <c r="K918" s="30" t="s">
        <v>32</v>
      </c>
      <c r="L918" s="29" t="s">
        <v>33</v>
      </c>
      <c r="M918" s="28" t="s">
        <v>32</v>
      </c>
      <c r="N918" s="27" t="s">
        <v>33</v>
      </c>
      <c r="O918" s="26" t="s">
        <v>32</v>
      </c>
    </row>
    <row r="919" spans="2:15" ht="37.799999999999997" customHeight="1" x14ac:dyDescent="0.35">
      <c r="B919" s="21">
        <v>1</v>
      </c>
      <c r="C919" s="25" t="s">
        <v>31</v>
      </c>
      <c r="D919" s="13">
        <v>1005753.3581818183</v>
      </c>
      <c r="E919" s="8">
        <v>827664.18690504495</v>
      </c>
      <c r="F919" s="6">
        <v>29571.329999999998</v>
      </c>
      <c r="G919" s="6">
        <v>27656.670000000002</v>
      </c>
      <c r="H919" s="8">
        <f>D919+F919</f>
        <v>1035324.6881818182</v>
      </c>
      <c r="I919" s="8">
        <f>E919+G919</f>
        <v>855320.85690504499</v>
      </c>
      <c r="J919" s="13">
        <v>143130.72534768956</v>
      </c>
      <c r="K919" s="8">
        <v>126483.27465231046</v>
      </c>
      <c r="L919" s="6">
        <v>7051.42</v>
      </c>
      <c r="M919" s="6">
        <v>5587.58</v>
      </c>
      <c r="N919" s="6">
        <f>J919+L919</f>
        <v>150182.14534768957</v>
      </c>
      <c r="O919" s="6">
        <f>K919+M919</f>
        <v>132070.85465231046</v>
      </c>
    </row>
    <row r="920" spans="2:15" ht="37.799999999999997" customHeight="1" x14ac:dyDescent="0.35">
      <c r="B920" s="17">
        <v>2</v>
      </c>
      <c r="C920" s="20" t="s">
        <v>30</v>
      </c>
      <c r="D920" s="19">
        <v>428946</v>
      </c>
      <c r="E920" s="6">
        <v>362293</v>
      </c>
      <c r="F920" s="6">
        <v>28684</v>
      </c>
      <c r="G920" s="6">
        <v>24833</v>
      </c>
      <c r="H920" s="8">
        <f>D920+F920</f>
        <v>457630</v>
      </c>
      <c r="I920" s="8">
        <f>E920+G920</f>
        <v>387126</v>
      </c>
      <c r="J920" s="13">
        <v>116603</v>
      </c>
      <c r="K920" s="8">
        <v>106830</v>
      </c>
      <c r="L920" s="18">
        <v>11204</v>
      </c>
      <c r="M920" s="6">
        <v>9666</v>
      </c>
      <c r="N920" s="6">
        <f>J920+L920</f>
        <v>127807</v>
      </c>
      <c r="O920" s="6">
        <f>K920+M920</f>
        <v>116496</v>
      </c>
    </row>
    <row r="921" spans="2:15" ht="37.799999999999997" customHeight="1" x14ac:dyDescent="0.35">
      <c r="B921" s="21">
        <v>3</v>
      </c>
      <c r="C921" s="20" t="s">
        <v>29</v>
      </c>
      <c r="D921" s="19">
        <v>86037.628734549071</v>
      </c>
      <c r="E921" s="6">
        <v>67763.286627127905</v>
      </c>
      <c r="F921" s="6">
        <v>6750</v>
      </c>
      <c r="G921" s="6">
        <v>4627</v>
      </c>
      <c r="H921" s="8">
        <f>D921+F921</f>
        <v>92787.628734549071</v>
      </c>
      <c r="I921" s="8">
        <f>E921+G921</f>
        <v>72390.286627127905</v>
      </c>
      <c r="J921" s="13">
        <v>30542</v>
      </c>
      <c r="K921" s="8">
        <v>27439</v>
      </c>
      <c r="L921" s="18">
        <v>3034</v>
      </c>
      <c r="M921" s="6">
        <v>2571</v>
      </c>
      <c r="N921" s="6">
        <f>J921+L921</f>
        <v>33576</v>
      </c>
      <c r="O921" s="6">
        <f>K921+M921</f>
        <v>30010</v>
      </c>
    </row>
    <row r="922" spans="2:15" ht="37.799999999999997" customHeight="1" x14ac:dyDescent="0.35">
      <c r="B922" s="17">
        <v>4</v>
      </c>
      <c r="C922" s="20" t="s">
        <v>28</v>
      </c>
      <c r="D922" s="19">
        <v>216360</v>
      </c>
      <c r="E922" s="6">
        <v>179670</v>
      </c>
      <c r="F922" s="6">
        <v>4715</v>
      </c>
      <c r="G922" s="6">
        <v>2733</v>
      </c>
      <c r="H922" s="8">
        <f>D922+F922</f>
        <v>221075</v>
      </c>
      <c r="I922" s="8">
        <f>E922+G922</f>
        <v>182403</v>
      </c>
      <c r="J922" s="13">
        <v>35038</v>
      </c>
      <c r="K922" s="8">
        <v>31447</v>
      </c>
      <c r="L922" s="18">
        <v>749</v>
      </c>
      <c r="M922" s="6">
        <v>510</v>
      </c>
      <c r="N922" s="6">
        <f>J922+L922</f>
        <v>35787</v>
      </c>
      <c r="O922" s="6">
        <f>K922+M922</f>
        <v>31957</v>
      </c>
    </row>
    <row r="923" spans="2:15" ht="37.799999999999997" customHeight="1" x14ac:dyDescent="0.35">
      <c r="B923" s="21">
        <v>5</v>
      </c>
      <c r="C923" s="20" t="s">
        <v>27</v>
      </c>
      <c r="D923" s="19">
        <v>196866.58181818182</v>
      </c>
      <c r="E923" s="6">
        <v>152913.61818181816</v>
      </c>
      <c r="F923" s="6">
        <v>11942</v>
      </c>
      <c r="G923" s="6">
        <v>7961</v>
      </c>
      <c r="H923" s="8">
        <f>D923+F923</f>
        <v>208808.58181818182</v>
      </c>
      <c r="I923" s="8">
        <f>E923+G923</f>
        <v>160874.61818181816</v>
      </c>
      <c r="J923" s="13">
        <v>51413</v>
      </c>
      <c r="K923" s="8">
        <v>41167</v>
      </c>
      <c r="L923" s="24">
        <v>6757</v>
      </c>
      <c r="M923" s="23">
        <v>4507</v>
      </c>
      <c r="N923" s="6">
        <f>J923+L923</f>
        <v>58170</v>
      </c>
      <c r="O923" s="6">
        <f>K923+M923</f>
        <v>45674</v>
      </c>
    </row>
    <row r="924" spans="2:15" ht="37.799999999999997" customHeight="1" x14ac:dyDescent="0.35">
      <c r="B924" s="17">
        <v>6</v>
      </c>
      <c r="C924" s="20" t="s">
        <v>26</v>
      </c>
      <c r="D924" s="19">
        <v>25952.727272727276</v>
      </c>
      <c r="E924" s="6">
        <v>21414.272727272724</v>
      </c>
      <c r="F924" s="6">
        <v>157</v>
      </c>
      <c r="G924" s="6">
        <v>141</v>
      </c>
      <c r="H924" s="8">
        <f>D924+F924</f>
        <v>26109.727272727276</v>
      </c>
      <c r="I924" s="8">
        <f>E924+G924</f>
        <v>21555.272727272724</v>
      </c>
      <c r="J924" s="13">
        <v>5667</v>
      </c>
      <c r="K924" s="8">
        <v>5275</v>
      </c>
      <c r="L924" s="22">
        <v>72</v>
      </c>
      <c r="M924" s="6">
        <v>51</v>
      </c>
      <c r="N924" s="6">
        <f>J924+L924</f>
        <v>5739</v>
      </c>
      <c r="O924" s="6">
        <f>K924+M924</f>
        <v>5326</v>
      </c>
    </row>
    <row r="925" spans="2:15" ht="37.799999999999997" customHeight="1" x14ac:dyDescent="0.35">
      <c r="B925" s="21">
        <v>7</v>
      </c>
      <c r="C925" s="20" t="s">
        <v>25</v>
      </c>
      <c r="D925" s="19">
        <v>242728.61666666667</v>
      </c>
      <c r="E925" s="6">
        <v>195295.66333333333</v>
      </c>
      <c r="F925" s="6">
        <v>58288.349999999984</v>
      </c>
      <c r="G925" s="6">
        <v>60573.650000000016</v>
      </c>
      <c r="H925" s="8">
        <f>D925+F925</f>
        <v>301016.96666666667</v>
      </c>
      <c r="I925" s="8">
        <f>E925+G925</f>
        <v>255869.31333333335</v>
      </c>
      <c r="J925" s="13">
        <v>123447.79333333333</v>
      </c>
      <c r="K925" s="8">
        <v>100305.41</v>
      </c>
      <c r="L925" s="18">
        <v>37978.65</v>
      </c>
      <c r="M925" s="6">
        <v>39487.350000000006</v>
      </c>
      <c r="N925" s="6">
        <f>J925+L925</f>
        <v>161426.44333333333</v>
      </c>
      <c r="O925" s="6">
        <f>K925+M925</f>
        <v>139792.76</v>
      </c>
    </row>
    <row r="926" spans="2:15" ht="37.799999999999997" customHeight="1" x14ac:dyDescent="0.35">
      <c r="B926" s="17">
        <v>8</v>
      </c>
      <c r="C926" s="20" t="s">
        <v>24</v>
      </c>
      <c r="D926" s="19">
        <v>75118.727272727279</v>
      </c>
      <c r="E926" s="6">
        <v>62875.472727272718</v>
      </c>
      <c r="F926" s="6">
        <v>1659</v>
      </c>
      <c r="G926" s="6">
        <v>1400</v>
      </c>
      <c r="H926" s="8">
        <f>D926+F926</f>
        <v>76777.727272727279</v>
      </c>
      <c r="I926" s="8">
        <f>E926+G926</f>
        <v>64275.472727272718</v>
      </c>
      <c r="J926" s="13">
        <v>27064.2</v>
      </c>
      <c r="K926" s="8">
        <v>22451.8</v>
      </c>
      <c r="L926" s="18">
        <v>645</v>
      </c>
      <c r="M926" s="6">
        <v>453</v>
      </c>
      <c r="N926" s="6">
        <f>J926+L926</f>
        <v>27709.200000000001</v>
      </c>
      <c r="O926" s="6">
        <f>K926+M926</f>
        <v>22904.799999999999</v>
      </c>
    </row>
    <row r="927" spans="2:15" ht="37.799999999999997" customHeight="1" x14ac:dyDescent="0.35">
      <c r="B927" s="21">
        <v>9</v>
      </c>
      <c r="C927" s="20" t="s">
        <v>23</v>
      </c>
      <c r="D927" s="19">
        <v>73508</v>
      </c>
      <c r="E927" s="6">
        <v>62041.999999999993</v>
      </c>
      <c r="F927" s="6">
        <v>4023</v>
      </c>
      <c r="G927" s="6">
        <v>2919</v>
      </c>
      <c r="H927" s="8">
        <f>D927+F927</f>
        <v>77531</v>
      </c>
      <c r="I927" s="8">
        <f>E927+G927</f>
        <v>64960.999999999993</v>
      </c>
      <c r="J927" s="13">
        <v>31822</v>
      </c>
      <c r="K927" s="8">
        <v>30025</v>
      </c>
      <c r="L927" s="18">
        <v>2247</v>
      </c>
      <c r="M927" s="6">
        <v>1542</v>
      </c>
      <c r="N927" s="6">
        <f>J927+L927</f>
        <v>34069</v>
      </c>
      <c r="O927" s="6">
        <f>K927+M927</f>
        <v>31567</v>
      </c>
    </row>
    <row r="928" spans="2:15" ht="37.799999999999997" customHeight="1" x14ac:dyDescent="0.35">
      <c r="B928" s="17">
        <v>10</v>
      </c>
      <c r="C928" s="20" t="s">
        <v>22</v>
      </c>
      <c r="D928" s="19">
        <v>51411.909090909088</v>
      </c>
      <c r="E928" s="6">
        <v>40933.090909090912</v>
      </c>
      <c r="F928" s="6">
        <v>682</v>
      </c>
      <c r="G928" s="6">
        <v>519</v>
      </c>
      <c r="H928" s="8">
        <f>D928+F928</f>
        <v>52093.909090909088</v>
      </c>
      <c r="I928" s="8">
        <f>E928+G928</f>
        <v>41452.090909090912</v>
      </c>
      <c r="J928" s="13">
        <v>27192</v>
      </c>
      <c r="K928" s="8">
        <v>24102</v>
      </c>
      <c r="L928" s="18">
        <v>517</v>
      </c>
      <c r="M928" s="6">
        <v>449</v>
      </c>
      <c r="N928" s="6">
        <f>J928+L928</f>
        <v>27709</v>
      </c>
      <c r="O928" s="6">
        <f>K928+M928</f>
        <v>24551</v>
      </c>
    </row>
    <row r="929" spans="2:17" ht="37.799999999999997" customHeight="1" x14ac:dyDescent="0.35">
      <c r="B929" s="21">
        <v>11</v>
      </c>
      <c r="C929" s="20" t="s">
        <v>21</v>
      </c>
      <c r="D929" s="19">
        <v>1260409.9090909092</v>
      </c>
      <c r="E929" s="6">
        <v>1006482.0909090908</v>
      </c>
      <c r="F929" s="6">
        <v>5530</v>
      </c>
      <c r="G929" s="6">
        <v>6951</v>
      </c>
      <c r="H929" s="8">
        <f>D929+F929</f>
        <v>1265939.9090909092</v>
      </c>
      <c r="I929" s="8">
        <f>E929+G929</f>
        <v>1013433.0909090908</v>
      </c>
      <c r="J929" s="13">
        <v>267232</v>
      </c>
      <c r="K929" s="8">
        <v>232035</v>
      </c>
      <c r="L929" s="18">
        <v>2166</v>
      </c>
      <c r="M929" s="6">
        <v>2932</v>
      </c>
      <c r="N929" s="6">
        <f>J929+L929</f>
        <v>269398</v>
      </c>
      <c r="O929" s="6">
        <f>K929+M929</f>
        <v>234967</v>
      </c>
    </row>
    <row r="930" spans="2:17" ht="37.799999999999997" customHeight="1" x14ac:dyDescent="0.35">
      <c r="B930" s="17">
        <v>12</v>
      </c>
      <c r="C930" s="20" t="s">
        <v>20</v>
      </c>
      <c r="D930" s="19">
        <v>207690.09090909091</v>
      </c>
      <c r="E930" s="6">
        <v>158245.90909090909</v>
      </c>
      <c r="F930" s="6">
        <v>45173</v>
      </c>
      <c r="G930" s="6">
        <v>29429</v>
      </c>
      <c r="H930" s="8">
        <f>D930+F930</f>
        <v>252863.09090909091</v>
      </c>
      <c r="I930" s="8">
        <f>E930+G930</f>
        <v>187674.90909090909</v>
      </c>
      <c r="J930" s="13">
        <v>41164</v>
      </c>
      <c r="K930" s="8">
        <v>34260</v>
      </c>
      <c r="L930" s="18">
        <v>3185</v>
      </c>
      <c r="M930" s="6">
        <v>1528</v>
      </c>
      <c r="N930" s="6">
        <f>J930+L930</f>
        <v>44349</v>
      </c>
      <c r="O930" s="6">
        <f>K930+M930</f>
        <v>35788</v>
      </c>
    </row>
    <row r="931" spans="2:17" ht="37.799999999999997" customHeight="1" x14ac:dyDescent="0.35">
      <c r="B931" s="21">
        <v>13</v>
      </c>
      <c r="C931" s="20" t="s">
        <v>19</v>
      </c>
      <c r="D931" s="19">
        <v>23466.454545454548</v>
      </c>
      <c r="E931" s="6">
        <v>19306.545454545452</v>
      </c>
      <c r="F931" s="6">
        <v>0</v>
      </c>
      <c r="G931" s="6">
        <v>0</v>
      </c>
      <c r="H931" s="8">
        <f>D931+F931</f>
        <v>23466.454545454548</v>
      </c>
      <c r="I931" s="8">
        <f>E931+G931</f>
        <v>19306.545454545452</v>
      </c>
      <c r="J931" s="13">
        <v>7135</v>
      </c>
      <c r="K931" s="8">
        <v>6581.25</v>
      </c>
      <c r="L931" s="18">
        <v>0</v>
      </c>
      <c r="M931" s="6">
        <v>0</v>
      </c>
      <c r="N931" s="6">
        <f>J931+L931</f>
        <v>7135</v>
      </c>
      <c r="O931" s="6">
        <f>K931+M931</f>
        <v>6581.25</v>
      </c>
    </row>
    <row r="932" spans="2:17" ht="37.799999999999997" customHeight="1" x14ac:dyDescent="0.35">
      <c r="B932" s="17">
        <v>14</v>
      </c>
      <c r="C932" s="20" t="s">
        <v>18</v>
      </c>
      <c r="D932" s="19">
        <v>2434</v>
      </c>
      <c r="E932" s="6">
        <v>1854</v>
      </c>
      <c r="F932" s="6">
        <v>182</v>
      </c>
      <c r="G932" s="6">
        <v>100</v>
      </c>
      <c r="H932" s="8">
        <f>D932+F932</f>
        <v>2616</v>
      </c>
      <c r="I932" s="8">
        <f>E932+G932</f>
        <v>1954</v>
      </c>
      <c r="J932" s="13">
        <v>1262</v>
      </c>
      <c r="K932" s="8">
        <v>1076</v>
      </c>
      <c r="L932" s="18">
        <v>128</v>
      </c>
      <c r="M932" s="6">
        <v>55</v>
      </c>
      <c r="N932" s="6">
        <f>J932+L932</f>
        <v>1390</v>
      </c>
      <c r="O932" s="6">
        <f>K932+M932</f>
        <v>1131</v>
      </c>
    </row>
    <row r="933" spans="2:17" ht="37.799999999999997" customHeight="1" x14ac:dyDescent="0.35">
      <c r="B933" s="21">
        <v>15</v>
      </c>
      <c r="C933" s="20" t="s">
        <v>17</v>
      </c>
      <c r="D933" s="19">
        <v>122131.36363636365</v>
      </c>
      <c r="E933" s="6">
        <v>60646.63636363636</v>
      </c>
      <c r="F933" s="6">
        <v>392</v>
      </c>
      <c r="G933" s="6">
        <v>20</v>
      </c>
      <c r="H933" s="8">
        <f>D933+F933</f>
        <v>122523.36363636365</v>
      </c>
      <c r="I933" s="8">
        <f>E933+G933</f>
        <v>60666.63636363636</v>
      </c>
      <c r="J933" s="13">
        <v>33912</v>
      </c>
      <c r="K933" s="8">
        <v>27121</v>
      </c>
      <c r="L933" s="18">
        <v>33</v>
      </c>
      <c r="M933" s="6">
        <v>10</v>
      </c>
      <c r="N933" s="6">
        <f>J933+L933</f>
        <v>33945</v>
      </c>
      <c r="O933" s="6">
        <f>K933+M933</f>
        <v>27131</v>
      </c>
    </row>
    <row r="934" spans="2:17" ht="37.799999999999997" customHeight="1" x14ac:dyDescent="0.35">
      <c r="B934" s="17">
        <v>16</v>
      </c>
      <c r="C934" s="20" t="s">
        <v>16</v>
      </c>
      <c r="D934" s="19">
        <v>61338.272727272728</v>
      </c>
      <c r="E934" s="6">
        <v>51174.727272727272</v>
      </c>
      <c r="F934" s="6">
        <v>100</v>
      </c>
      <c r="G934" s="6">
        <v>117</v>
      </c>
      <c r="H934" s="8">
        <f>D934+F934</f>
        <v>61438.272727272728</v>
      </c>
      <c r="I934" s="8">
        <f>E934+G934</f>
        <v>51291.727272727272</v>
      </c>
      <c r="J934" s="13">
        <v>25310</v>
      </c>
      <c r="K934" s="8">
        <v>23386</v>
      </c>
      <c r="L934" s="18">
        <v>264</v>
      </c>
      <c r="M934" s="6">
        <v>104</v>
      </c>
      <c r="N934" s="6">
        <f>J934+L934</f>
        <v>25574</v>
      </c>
      <c r="O934" s="6">
        <f>K934+M934</f>
        <v>23490</v>
      </c>
      <c r="Q934" s="1" t="s">
        <v>15</v>
      </c>
    </row>
    <row r="935" spans="2:17" ht="37.799999999999997" customHeight="1" x14ac:dyDescent="0.35">
      <c r="B935" s="21">
        <v>17</v>
      </c>
      <c r="C935" s="20" t="s">
        <v>14</v>
      </c>
      <c r="D935" s="19">
        <v>2138</v>
      </c>
      <c r="E935" s="6">
        <v>1748.9999999999998</v>
      </c>
      <c r="F935" s="6">
        <v>6</v>
      </c>
      <c r="G935" s="6">
        <v>0</v>
      </c>
      <c r="H935" s="8">
        <f>D935+F935</f>
        <v>2144</v>
      </c>
      <c r="I935" s="8">
        <f>E935+G935</f>
        <v>1748.9999999999998</v>
      </c>
      <c r="J935" s="13">
        <v>1193</v>
      </c>
      <c r="K935" s="8">
        <v>1100</v>
      </c>
      <c r="L935" s="18">
        <v>1</v>
      </c>
      <c r="M935" s="6">
        <v>1</v>
      </c>
      <c r="N935" s="6">
        <f>J935+L935</f>
        <v>1194</v>
      </c>
      <c r="O935" s="6">
        <f>K935+M935</f>
        <v>1101</v>
      </c>
    </row>
    <row r="936" spans="2:17" ht="37.799999999999997" customHeight="1" x14ac:dyDescent="0.35">
      <c r="B936" s="17">
        <v>18</v>
      </c>
      <c r="C936" s="20" t="s">
        <v>13</v>
      </c>
      <c r="D936" s="19">
        <v>423.27272727272731</v>
      </c>
      <c r="E936" s="6">
        <v>355.72727272727269</v>
      </c>
      <c r="F936" s="6">
        <v>0</v>
      </c>
      <c r="G936" s="6">
        <v>0</v>
      </c>
      <c r="H936" s="8">
        <f>D936+F936</f>
        <v>423.27272727272731</v>
      </c>
      <c r="I936" s="8">
        <f>E936+G936</f>
        <v>355.72727272727269</v>
      </c>
      <c r="J936" s="13">
        <v>258</v>
      </c>
      <c r="K936" s="8">
        <v>248</v>
      </c>
      <c r="L936" s="18">
        <v>0</v>
      </c>
      <c r="M936" s="6">
        <v>0</v>
      </c>
      <c r="N936" s="6">
        <f>J936+L936</f>
        <v>258</v>
      </c>
      <c r="O936" s="6">
        <f>K936+M936</f>
        <v>248</v>
      </c>
    </row>
    <row r="937" spans="2:17" ht="37.799999999999997" customHeight="1" x14ac:dyDescent="0.35">
      <c r="B937" s="21">
        <v>19</v>
      </c>
      <c r="C937" s="20" t="s">
        <v>12</v>
      </c>
      <c r="D937" s="19">
        <v>1881.3909090909092</v>
      </c>
      <c r="E937" s="6">
        <v>1562.3590909090908</v>
      </c>
      <c r="F937" s="6">
        <v>130</v>
      </c>
      <c r="G937" s="6">
        <v>131</v>
      </c>
      <c r="H937" s="8">
        <f>D937+F937</f>
        <v>2011.3909090909092</v>
      </c>
      <c r="I937" s="8">
        <f>E937+G937</f>
        <v>1693.3590909090908</v>
      </c>
      <c r="J937" s="13">
        <v>1214.25</v>
      </c>
      <c r="K937" s="8">
        <v>1037.0999999999999</v>
      </c>
      <c r="L937" s="18">
        <v>0</v>
      </c>
      <c r="M937" s="6">
        <v>0</v>
      </c>
      <c r="N937" s="6">
        <f>J937+L937</f>
        <v>1214.25</v>
      </c>
      <c r="O937" s="6">
        <f>K937+M937</f>
        <v>1037.0999999999999</v>
      </c>
    </row>
    <row r="938" spans="2:17" ht="37.799999999999997" customHeight="1" x14ac:dyDescent="0.35">
      <c r="B938" s="17">
        <v>20</v>
      </c>
      <c r="C938" s="20" t="s">
        <v>11</v>
      </c>
      <c r="D938" s="19">
        <v>16667.727272727272</v>
      </c>
      <c r="E938" s="6">
        <v>6010.272727272727</v>
      </c>
      <c r="F938" s="6">
        <v>43</v>
      </c>
      <c r="G938" s="6">
        <v>41</v>
      </c>
      <c r="H938" s="8">
        <f>D938+F938</f>
        <v>16710.727272727272</v>
      </c>
      <c r="I938" s="8">
        <f>E938+G938</f>
        <v>6051.272727272727</v>
      </c>
      <c r="J938" s="13">
        <v>2792</v>
      </c>
      <c r="K938" s="8">
        <v>2580</v>
      </c>
      <c r="L938" s="18">
        <v>15</v>
      </c>
      <c r="M938" s="6">
        <v>17</v>
      </c>
      <c r="N938" s="6">
        <f>J938+L938</f>
        <v>2807</v>
      </c>
      <c r="O938" s="6">
        <f>K938+M938</f>
        <v>2597</v>
      </c>
    </row>
    <row r="939" spans="2:17" ht="37.799999999999997" customHeight="1" x14ac:dyDescent="0.35">
      <c r="B939" s="21">
        <v>21</v>
      </c>
      <c r="C939" s="20" t="s">
        <v>10</v>
      </c>
      <c r="D939" s="19">
        <v>31616</v>
      </c>
      <c r="E939" s="6">
        <v>26234</v>
      </c>
      <c r="F939" s="6">
        <v>5</v>
      </c>
      <c r="G939" s="6">
        <v>0</v>
      </c>
      <c r="H939" s="8">
        <f>D939+F939</f>
        <v>31621</v>
      </c>
      <c r="I939" s="8">
        <f>E939+G939</f>
        <v>26234</v>
      </c>
      <c r="J939" s="13">
        <v>2361</v>
      </c>
      <c r="K939" s="8">
        <v>2205</v>
      </c>
      <c r="L939" s="18">
        <v>0</v>
      </c>
      <c r="M939" s="6">
        <v>0</v>
      </c>
      <c r="N939" s="6">
        <f>J939+L939</f>
        <v>2361</v>
      </c>
      <c r="O939" s="6">
        <f>K939+M939</f>
        <v>2205</v>
      </c>
    </row>
    <row r="940" spans="2:17" ht="37.799999999999997" customHeight="1" x14ac:dyDescent="0.35">
      <c r="B940" s="17">
        <v>22</v>
      </c>
      <c r="C940" s="20" t="s">
        <v>9</v>
      </c>
      <c r="D940" s="19">
        <v>0</v>
      </c>
      <c r="E940" s="6">
        <v>0</v>
      </c>
      <c r="F940" s="6">
        <v>0</v>
      </c>
      <c r="G940" s="6">
        <v>0</v>
      </c>
      <c r="H940" s="8">
        <f>D940+F940</f>
        <v>0</v>
      </c>
      <c r="I940" s="8">
        <f>E940+G940</f>
        <v>0</v>
      </c>
      <c r="J940" s="13">
        <v>0</v>
      </c>
      <c r="K940" s="8">
        <v>0</v>
      </c>
      <c r="L940" s="18">
        <v>0</v>
      </c>
      <c r="M940" s="6">
        <v>0</v>
      </c>
      <c r="N940" s="6">
        <f>J940+L940</f>
        <v>0</v>
      </c>
      <c r="O940" s="6">
        <f>K940+M940</f>
        <v>0</v>
      </c>
    </row>
    <row r="941" spans="2:17" ht="37.799999999999997" customHeight="1" x14ac:dyDescent="0.35">
      <c r="B941" s="21">
        <v>23</v>
      </c>
      <c r="C941" s="20" t="s">
        <v>8</v>
      </c>
      <c r="D941" s="19">
        <v>0</v>
      </c>
      <c r="E941" s="6">
        <v>0</v>
      </c>
      <c r="F941" s="6">
        <v>0</v>
      </c>
      <c r="G941" s="6">
        <v>0</v>
      </c>
      <c r="H941" s="8">
        <f>D941+F941</f>
        <v>0</v>
      </c>
      <c r="I941" s="8">
        <f>E941+G941</f>
        <v>0</v>
      </c>
      <c r="J941" s="13">
        <v>0</v>
      </c>
      <c r="K941" s="8">
        <v>0</v>
      </c>
      <c r="L941" s="18">
        <v>0</v>
      </c>
      <c r="M941" s="6">
        <v>0</v>
      </c>
      <c r="N941" s="6">
        <f>J941+L941</f>
        <v>0</v>
      </c>
      <c r="O941" s="6">
        <f>K941+M941</f>
        <v>0</v>
      </c>
    </row>
    <row r="942" spans="2:17" ht="37.799999999999997" customHeight="1" x14ac:dyDescent="0.35">
      <c r="B942" s="21">
        <v>24</v>
      </c>
      <c r="C942" s="20" t="s">
        <v>7</v>
      </c>
      <c r="D942" s="19">
        <v>2561.727272727273</v>
      </c>
      <c r="E942" s="6">
        <v>711.27272727272725</v>
      </c>
      <c r="F942" s="6">
        <v>2096</v>
      </c>
      <c r="G942" s="6">
        <v>625</v>
      </c>
      <c r="H942" s="8">
        <f>D942+F942</f>
        <v>4657.727272727273</v>
      </c>
      <c r="I942" s="8">
        <f>E942+G942</f>
        <v>1336.2727272727273</v>
      </c>
      <c r="J942" s="13">
        <v>1352</v>
      </c>
      <c r="K942" s="8">
        <v>367</v>
      </c>
      <c r="L942" s="18">
        <v>847</v>
      </c>
      <c r="M942" s="6">
        <v>170</v>
      </c>
      <c r="N942" s="6">
        <f>J942+L942</f>
        <v>2199</v>
      </c>
      <c r="O942" s="6">
        <f>K942+M942</f>
        <v>537</v>
      </c>
    </row>
    <row r="943" spans="2:17" ht="37.799999999999997" customHeight="1" x14ac:dyDescent="0.35">
      <c r="B943" s="17">
        <v>25</v>
      </c>
      <c r="C943" s="20" t="s">
        <v>6</v>
      </c>
      <c r="D943" s="19">
        <v>6532</v>
      </c>
      <c r="E943" s="6">
        <v>3318</v>
      </c>
      <c r="F943" s="6">
        <v>0</v>
      </c>
      <c r="G943" s="6">
        <v>0</v>
      </c>
      <c r="H943" s="8">
        <f>D943+F943</f>
        <v>6532</v>
      </c>
      <c r="I943" s="8">
        <f>E943+G943</f>
        <v>3318</v>
      </c>
      <c r="J943" s="13">
        <v>3178</v>
      </c>
      <c r="K943" s="8">
        <v>2429</v>
      </c>
      <c r="L943" s="18">
        <v>0</v>
      </c>
      <c r="M943" s="6">
        <v>0</v>
      </c>
      <c r="N943" s="6">
        <f>J943+L943</f>
        <v>3178</v>
      </c>
      <c r="O943" s="6">
        <f>K943+M943</f>
        <v>2429</v>
      </c>
    </row>
    <row r="944" spans="2:17" ht="37.799999999999997" customHeight="1" x14ac:dyDescent="0.35">
      <c r="B944" s="21">
        <v>26</v>
      </c>
      <c r="C944" s="20" t="s">
        <v>5</v>
      </c>
      <c r="D944" s="19">
        <v>0</v>
      </c>
      <c r="E944" s="6">
        <v>0</v>
      </c>
      <c r="F944" s="6">
        <v>0</v>
      </c>
      <c r="G944" s="6">
        <v>0</v>
      </c>
      <c r="H944" s="8">
        <f>D944+F944</f>
        <v>0</v>
      </c>
      <c r="I944" s="8">
        <f>E944+G944</f>
        <v>0</v>
      </c>
      <c r="J944" s="13">
        <v>0</v>
      </c>
      <c r="K944" s="8">
        <v>0</v>
      </c>
      <c r="L944" s="18">
        <v>0</v>
      </c>
      <c r="M944" s="6">
        <v>0</v>
      </c>
      <c r="N944" s="6">
        <f>J944+L944</f>
        <v>0</v>
      </c>
      <c r="O944" s="6">
        <f>K944+M944</f>
        <v>0</v>
      </c>
    </row>
    <row r="945" spans="2:15" ht="37.799999999999997" customHeight="1" x14ac:dyDescent="0.35">
      <c r="B945" s="17">
        <v>27</v>
      </c>
      <c r="C945" s="20" t="s">
        <v>4</v>
      </c>
      <c r="D945" s="19">
        <v>0</v>
      </c>
      <c r="E945" s="6">
        <v>0</v>
      </c>
      <c r="F945" s="6">
        <v>0</v>
      </c>
      <c r="G945" s="6">
        <v>0</v>
      </c>
      <c r="H945" s="8">
        <f>D945+F945</f>
        <v>0</v>
      </c>
      <c r="I945" s="8">
        <f>E945+G945</f>
        <v>0</v>
      </c>
      <c r="J945" s="13">
        <v>0</v>
      </c>
      <c r="K945" s="8">
        <v>0</v>
      </c>
      <c r="L945" s="18">
        <v>0</v>
      </c>
      <c r="M945" s="6">
        <v>0</v>
      </c>
      <c r="N945" s="6">
        <f>J945+L945</f>
        <v>0</v>
      </c>
      <c r="O945" s="6">
        <f>K945+M945</f>
        <v>0</v>
      </c>
    </row>
    <row r="946" spans="2:15" ht="37.799999999999997" customHeight="1" x14ac:dyDescent="0.35">
      <c r="B946" s="21">
        <v>28</v>
      </c>
      <c r="C946" s="20" t="s">
        <v>3</v>
      </c>
      <c r="D946" s="19">
        <v>522749</v>
      </c>
      <c r="E946" s="6">
        <v>477339</v>
      </c>
      <c r="F946" s="6">
        <v>15046</v>
      </c>
      <c r="G946" s="6">
        <v>19120</v>
      </c>
      <c r="H946" s="8">
        <f>D946+F946</f>
        <v>537795</v>
      </c>
      <c r="I946" s="8">
        <f>E946+G946</f>
        <v>496459</v>
      </c>
      <c r="J946" s="13">
        <v>125093</v>
      </c>
      <c r="K946" s="8">
        <v>106229</v>
      </c>
      <c r="L946" s="18">
        <v>7751</v>
      </c>
      <c r="M946" s="6">
        <v>8934</v>
      </c>
      <c r="N946" s="6">
        <f>J946+L946</f>
        <v>132844</v>
      </c>
      <c r="O946" s="6">
        <f>K946+M946</f>
        <v>115163</v>
      </c>
    </row>
    <row r="947" spans="2:15" ht="40.200000000000003" customHeight="1" thickBot="1" x14ac:dyDescent="0.4">
      <c r="B947" s="17">
        <v>29</v>
      </c>
      <c r="C947" s="16" t="s">
        <v>2</v>
      </c>
      <c r="D947" s="15">
        <v>52659</v>
      </c>
      <c r="E947" s="14">
        <v>44071</v>
      </c>
      <c r="F947" s="14">
        <v>6229</v>
      </c>
      <c r="G947" s="14">
        <v>5726</v>
      </c>
      <c r="H947" s="8">
        <f>D947+F947</f>
        <v>58888</v>
      </c>
      <c r="I947" s="8">
        <f>E947+G947</f>
        <v>49797</v>
      </c>
      <c r="J947" s="13">
        <v>10384.025641025641</v>
      </c>
      <c r="K947" s="8">
        <v>13956.974358974359</v>
      </c>
      <c r="L947" s="12">
        <v>1165</v>
      </c>
      <c r="M947" s="11">
        <v>2394</v>
      </c>
      <c r="N947" s="6">
        <f>J947+L947</f>
        <v>11549.025641025641</v>
      </c>
      <c r="O947" s="6">
        <f>K947+M947</f>
        <v>16350.974358974359</v>
      </c>
    </row>
    <row r="948" spans="2:15" ht="37.799999999999997" customHeight="1" thickBot="1" x14ac:dyDescent="0.4">
      <c r="B948" s="10"/>
      <c r="C948" s="10" t="s">
        <v>1</v>
      </c>
      <c r="D948" s="9">
        <f>SUM(D919:D947)</f>
        <v>4717381.7581284884</v>
      </c>
      <c r="E948" s="9">
        <f>SUM(E919:E947)</f>
        <v>3831925.1323200511</v>
      </c>
      <c r="F948" s="7">
        <f>SUM(F919:F947)</f>
        <v>221403.68</v>
      </c>
      <c r="G948" s="7">
        <f>SUM(G919:G947)</f>
        <v>195623.32</v>
      </c>
      <c r="H948" s="8">
        <f>D948+F948</f>
        <v>4938785.4381284881</v>
      </c>
      <c r="I948" s="8">
        <f>E948+G948</f>
        <v>4027548.4523200509</v>
      </c>
      <c r="J948" s="7">
        <f>SUM(J919:J947)</f>
        <v>1115759.9943220487</v>
      </c>
      <c r="K948" s="7">
        <f>SUM(K919:K947)</f>
        <v>970136.80901128473</v>
      </c>
      <c r="L948" s="7">
        <f>SUM(L919:L947)</f>
        <v>85810.07</v>
      </c>
      <c r="M948" s="7">
        <f>SUM(M919:M947)</f>
        <v>80968.930000000008</v>
      </c>
      <c r="N948" s="6">
        <f>J948+L948</f>
        <v>1201570.0643220488</v>
      </c>
      <c r="O948" s="6">
        <f>K948+M948</f>
        <v>1051105.7390112847</v>
      </c>
    </row>
    <row r="949" spans="2:15" s="3" customFormat="1" ht="15" x14ac:dyDescent="0.3">
      <c r="H949" s="5"/>
      <c r="O949" s="4" t="s">
        <v>0</v>
      </c>
    </row>
    <row r="952" spans="2:15" x14ac:dyDescent="0.3">
      <c r="J952" s="2">
        <f>J948+L948</f>
        <v>1201570.0643220488</v>
      </c>
    </row>
  </sheetData>
  <mergeCells count="83">
    <mergeCell ref="L917:M917"/>
    <mergeCell ref="N917:O917"/>
    <mergeCell ref="B915:O915"/>
    <mergeCell ref="B916:B918"/>
    <mergeCell ref="C916:C918"/>
    <mergeCell ref="D916:I916"/>
    <mergeCell ref="J916:O916"/>
    <mergeCell ref="D917:E917"/>
    <mergeCell ref="F917:G917"/>
    <mergeCell ref="H917:I917"/>
    <mergeCell ref="J917:K917"/>
    <mergeCell ref="T871:Z871"/>
    <mergeCell ref="B872:O872"/>
    <mergeCell ref="S872:Z872"/>
    <mergeCell ref="B873:B874"/>
    <mergeCell ref="C873:C874"/>
    <mergeCell ref="E873:I873"/>
    <mergeCell ref="K873:O873"/>
    <mergeCell ref="P873:P874"/>
    <mergeCell ref="C760:P760"/>
    <mergeCell ref="E787:P787"/>
    <mergeCell ref="C788:P788"/>
    <mergeCell ref="E815:P815"/>
    <mergeCell ref="B914:O914"/>
    <mergeCell ref="E843:P843"/>
    <mergeCell ref="C844:P844"/>
    <mergeCell ref="B871:O871"/>
    <mergeCell ref="C620:P620"/>
    <mergeCell ref="E647:P647"/>
    <mergeCell ref="C816:P816"/>
    <mergeCell ref="E675:P675"/>
    <mergeCell ref="C676:P676"/>
    <mergeCell ref="E703:P703"/>
    <mergeCell ref="C704:P704"/>
    <mergeCell ref="E731:P731"/>
    <mergeCell ref="C732:P732"/>
    <mergeCell ref="E759:P759"/>
    <mergeCell ref="C648:P648"/>
    <mergeCell ref="E507:P507"/>
    <mergeCell ref="C508:P508"/>
    <mergeCell ref="E535:P535"/>
    <mergeCell ref="C536:P536"/>
    <mergeCell ref="E563:P563"/>
    <mergeCell ref="C564:P564"/>
    <mergeCell ref="E591:P591"/>
    <mergeCell ref="C592:P592"/>
    <mergeCell ref="E619:P619"/>
    <mergeCell ref="C396:P396"/>
    <mergeCell ref="E423:P423"/>
    <mergeCell ref="C424:P424"/>
    <mergeCell ref="E451:P451"/>
    <mergeCell ref="C452:P452"/>
    <mergeCell ref="E479:P479"/>
    <mergeCell ref="C256:P256"/>
    <mergeCell ref="E283:P283"/>
    <mergeCell ref="C284:P284"/>
    <mergeCell ref="E311:P311"/>
    <mergeCell ref="C480:P480"/>
    <mergeCell ref="E339:P339"/>
    <mergeCell ref="C340:P340"/>
    <mergeCell ref="E367:P367"/>
    <mergeCell ref="C368:P368"/>
    <mergeCell ref="E395:P395"/>
    <mergeCell ref="C116:P116"/>
    <mergeCell ref="E143:P143"/>
    <mergeCell ref="C312:P312"/>
    <mergeCell ref="E171:P171"/>
    <mergeCell ref="C172:P172"/>
    <mergeCell ref="E199:P199"/>
    <mergeCell ref="C200:P200"/>
    <mergeCell ref="E227:P227"/>
    <mergeCell ref="C228:P228"/>
    <mergeCell ref="E255:P255"/>
    <mergeCell ref="C144:P144"/>
    <mergeCell ref="E3:P3"/>
    <mergeCell ref="C4:P4"/>
    <mergeCell ref="E31:P31"/>
    <mergeCell ref="C32:P32"/>
    <mergeCell ref="E59:P59"/>
    <mergeCell ref="C60:P60"/>
    <mergeCell ref="E87:P87"/>
    <mergeCell ref="C88:P88"/>
    <mergeCell ref="E115:P115"/>
  </mergeCells>
  <pageMargins left="0.45" right="0" top="0.9" bottom="0.39" header="0.5" footer="0.17"/>
  <pageSetup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 33 Jansuraksha</vt:lpstr>
      <vt:lpstr>'Ann 33 Jansuraksha'!Print_Area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pnb2</dc:creator>
  <cp:lastModifiedBy>pnb2</cp:lastModifiedBy>
  <dcterms:created xsi:type="dcterms:W3CDTF">2022-08-16T05:50:03Z</dcterms:created>
  <dcterms:modified xsi:type="dcterms:W3CDTF">2022-08-16T05:50:33Z</dcterms:modified>
</cp:coreProperties>
</file>