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l Agenda and Annexures SLBC 165\"/>
    </mc:Choice>
  </mc:AlternateContent>
  <bookViews>
    <workbookView xWindow="0" yWindow="0" windowWidth="23040" windowHeight="8784"/>
  </bookViews>
  <sheets>
    <sheet name="KCC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KCC!$B$1:$BG$39</definedName>
    <definedName name="Print_Area_MI" localSheetId="0">KCC!#REF!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38" i="1" l="1"/>
  <c r="BC38" i="1"/>
  <c r="AX38" i="1"/>
  <c r="AR38" i="1"/>
  <c r="AQ38" i="1"/>
  <c r="AL38" i="1"/>
  <c r="AK38" i="1"/>
  <c r="AF38" i="1"/>
  <c r="Z38" i="1"/>
  <c r="Y38" i="1"/>
  <c r="T38" i="1"/>
  <c r="S38" i="1"/>
  <c r="N38" i="1"/>
  <c r="H38" i="1"/>
  <c r="G38" i="1"/>
  <c r="BG36" i="1"/>
  <c r="BG38" i="1" s="1"/>
  <c r="BF36" i="1"/>
  <c r="BF38" i="1" s="1"/>
  <c r="BE36" i="1"/>
  <c r="BE38" i="1" s="1"/>
  <c r="BD36" i="1"/>
  <c r="BC36" i="1"/>
  <c r="BB36" i="1"/>
  <c r="BB38" i="1" s="1"/>
  <c r="BA36" i="1"/>
  <c r="BA38" i="1" s="1"/>
  <c r="AZ36" i="1"/>
  <c r="AZ38" i="1" s="1"/>
  <c r="AY36" i="1"/>
  <c r="AY38" i="1" s="1"/>
  <c r="AX36" i="1"/>
  <c r="AW36" i="1"/>
  <c r="AW38" i="1" s="1"/>
  <c r="AV36" i="1"/>
  <c r="AV38" i="1" s="1"/>
  <c r="AU36" i="1"/>
  <c r="AU38" i="1" s="1"/>
  <c r="AT36" i="1"/>
  <c r="AT38" i="1" s="1"/>
  <c r="AS36" i="1"/>
  <c r="AS38" i="1" s="1"/>
  <c r="AR36" i="1"/>
  <c r="AQ36" i="1"/>
  <c r="AP36" i="1"/>
  <c r="AP38" i="1" s="1"/>
  <c r="AO36" i="1"/>
  <c r="AO38" i="1" s="1"/>
  <c r="AN36" i="1"/>
  <c r="AN38" i="1" s="1"/>
  <c r="AM36" i="1"/>
  <c r="AM38" i="1" s="1"/>
  <c r="AL36" i="1"/>
  <c r="AK36" i="1"/>
  <c r="AJ36" i="1"/>
  <c r="AJ38" i="1" s="1"/>
  <c r="AI36" i="1"/>
  <c r="AI38" i="1" s="1"/>
  <c r="AH36" i="1"/>
  <c r="AH38" i="1" s="1"/>
  <c r="AG36" i="1"/>
  <c r="AG38" i="1" s="1"/>
  <c r="AF36" i="1"/>
  <c r="AE36" i="1"/>
  <c r="AE38" i="1" s="1"/>
  <c r="AD36" i="1"/>
  <c r="AD38" i="1" s="1"/>
  <c r="AC36" i="1"/>
  <c r="AC38" i="1" s="1"/>
  <c r="AB36" i="1"/>
  <c r="AB38" i="1" s="1"/>
  <c r="AA36" i="1"/>
  <c r="AA38" i="1" s="1"/>
  <c r="Z36" i="1"/>
  <c r="Y36" i="1"/>
  <c r="X36" i="1"/>
  <c r="X38" i="1" s="1"/>
  <c r="W36" i="1"/>
  <c r="W38" i="1" s="1"/>
  <c r="V36" i="1"/>
  <c r="V38" i="1" s="1"/>
  <c r="U36" i="1"/>
  <c r="U38" i="1" s="1"/>
  <c r="T36" i="1"/>
  <c r="S36" i="1"/>
  <c r="R36" i="1"/>
  <c r="R38" i="1" s="1"/>
  <c r="Q36" i="1"/>
  <c r="Q38" i="1" s="1"/>
  <c r="P36" i="1"/>
  <c r="P38" i="1" s="1"/>
  <c r="O36" i="1"/>
  <c r="O38" i="1" s="1"/>
  <c r="N36" i="1"/>
  <c r="M36" i="1"/>
  <c r="M38" i="1" s="1"/>
  <c r="L36" i="1"/>
  <c r="L38" i="1" s="1"/>
  <c r="K36" i="1"/>
  <c r="K38" i="1" s="1"/>
  <c r="J36" i="1"/>
  <c r="J38" i="1" s="1"/>
  <c r="I36" i="1"/>
  <c r="I38" i="1" s="1"/>
  <c r="H36" i="1"/>
  <c r="G36" i="1"/>
  <c r="F36" i="1"/>
  <c r="F38" i="1" s="1"/>
  <c r="E36" i="1"/>
  <c r="E38" i="1" s="1"/>
  <c r="D36" i="1"/>
  <c r="D38" i="1" s="1"/>
</calcChain>
</file>

<file path=xl/sharedStrings.xml><?xml version="1.0" encoding="utf-8"?>
<sst xmlns="http://schemas.openxmlformats.org/spreadsheetml/2006/main" count="134" uniqueCount="54">
  <si>
    <t xml:space="preserve"> BANKWISE PROGRESS UNDER KISSAN CREDIT CARD SCHEME UP TO 30.06.2023</t>
  </si>
  <si>
    <t xml:space="preserve">(Amount in lacs) </t>
  </si>
  <si>
    <t>S. No</t>
  </si>
  <si>
    <t>BANK</t>
  </si>
  <si>
    <t>PROGRESS DURING THE QUARTER                                    (01.04.2023 TO 30.06.2023)</t>
  </si>
  <si>
    <t>PROGRESS DURING THE QUARTER                                    (01.10.2021 -31.12.2021)</t>
  </si>
  <si>
    <t>PROGRESS DURING THE QUARTER                                    (01.07.2021 -30.09.2021)</t>
  </si>
  <si>
    <t>PROGRESS DURING THE QUARTER                                    (01.04.2021 -30.06.2021)</t>
  </si>
  <si>
    <t>PROGRESS DURING THE QUARTER                                    (01.01.2021 -31.03.2021)</t>
  </si>
  <si>
    <t>PROGRESS DURING THE QUARTER                                    (01.07.2020 to 30.09.2020)</t>
  </si>
  <si>
    <t xml:space="preserve">Out of (1) KCC issued under Extention of KCC facility to Animal Husbandry &amp; Fisheries </t>
  </si>
  <si>
    <t>PROGRESS DURING THE QUARTER                                    (01.04.2020 to 31.12.2020)</t>
  </si>
  <si>
    <t>CUMMULATIVE DURING THE YEAR 2021-22                                                           (01.04.2021-30.09.2021)</t>
  </si>
  <si>
    <t>CUMMULATIVE DURING THE YEAR 2023-24                                                          (01.04.2023-30.06.2023)</t>
  </si>
  <si>
    <t>CUMMULATIVE DURING THE YEAR 2021-22                                                           (01.04.2021-31.12.2021)</t>
  </si>
  <si>
    <t>OUTSTANDING AS ON 30.06.2023</t>
  </si>
  <si>
    <t>NPA under KCC as on 30.06.2023</t>
  </si>
  <si>
    <t>SANCTIONED</t>
  </si>
  <si>
    <t>DISBURSED</t>
  </si>
  <si>
    <t>NO.</t>
  </si>
  <si>
    <t>AMT.</t>
  </si>
  <si>
    <t>Punjab National Bank</t>
  </si>
  <si>
    <t>Punjab &amp; Sind Bank</t>
  </si>
  <si>
    <t xml:space="preserve">UCO Bank </t>
  </si>
  <si>
    <t xml:space="preserve">Bank of Baroda </t>
  </si>
  <si>
    <t>Bank of India</t>
  </si>
  <si>
    <t>Bank of Maharashtra</t>
  </si>
  <si>
    <t>Canara Bank</t>
  </si>
  <si>
    <t xml:space="preserve">Central Bank Of India </t>
  </si>
  <si>
    <t>Indian Bank</t>
  </si>
  <si>
    <t>Indian Overseas Bank</t>
  </si>
  <si>
    <t>State Bank Of India</t>
  </si>
  <si>
    <t>Union Bank Of India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</si>
  <si>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</si>
  <si>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</si>
  <si>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</si>
  <si>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</si>
  <si>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</si>
  <si>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</si>
  <si>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</si>
  <si>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</si>
  <si>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</si>
  <si>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</si>
  <si>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RBL Bank</t>
  </si>
  <si>
    <t>Bandhan Bank</t>
  </si>
  <si>
    <t>AU Small Finance Bank</t>
  </si>
  <si>
    <t>Ujjivan Small Finance Bank</t>
  </si>
  <si>
    <t>Jana Small Finance Bank</t>
  </si>
  <si>
    <t>Punjab Gramin Bank</t>
  </si>
  <si>
    <t xml:space="preserve"> TOTAL COMMERCIAL BANKS</t>
  </si>
  <si>
    <t>Punjab State Cooperative Bank</t>
  </si>
  <si>
    <t>TOTAL</t>
  </si>
  <si>
    <t>SLBC PUNJAB</t>
  </si>
  <si>
    <t>Annexure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</si>
</sst>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sz val="12"/>
      <name val="Helv"/>
    </font>
    <font>
      <sz val="12"/>
      <color theme="1"/>
      <name val="Helv"/>
    </font>
    <font>
      <b/>
      <sz val="26"/>
      <color theme="1"/>
      <name val="Tahoma"/>
      <family val="2"/>
    </font>
    <font>
      <b/>
      <sz val="30"/>
      <color theme="1"/>
      <name val="Tahoma"/>
      <family val="2"/>
    </font>
    <font>
      <b/>
      <sz val="18"/>
      <color theme="1"/>
      <name val="Rupee Foradian"/>
      <family val="2"/>
    </font>
    <font>
      <sz val="18"/>
      <color theme="1"/>
      <name val="Helv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20"/>
      <color theme="1"/>
      <name val="Tahoma"/>
      <family val="2"/>
    </font>
    <font>
      <sz val="12"/>
      <color rgb="FFFF0000"/>
      <name val="Helv"/>
    </font>
    <font>
      <b/>
      <sz val="20"/>
      <name val="Tahoma"/>
      <family val="2"/>
    </font>
    <font>
      <b/>
      <sz val="18"/>
      <name val="Tahoma"/>
      <family val="2"/>
    </font>
    <font>
      <sz val="20"/>
      <color theme="1"/>
      <name val="Helv"/>
    </font>
    <font>
      <b/>
      <sz val="13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1" applyFont="1" applyFill="1"/>
    <xf numFmtId="0" fontId="6" fillId="0" borderId="0" xfId="1" applyFont="1" applyFill="1"/>
    <xf numFmtId="0" fontId="13" fillId="0" borderId="0" xfId="1" applyFont="1" applyFill="1" applyBorder="1"/>
    <xf numFmtId="0" fontId="2" fillId="0" borderId="0" xfId="1" applyFont="1" applyFill="1" applyBorder="1"/>
    <xf numFmtId="0" fontId="6" fillId="0" borderId="0" xfId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6" fillId="0" borderId="0" xfId="1" applyFont="1" applyFill="1" applyBorder="1"/>
    <xf numFmtId="1" fontId="6" fillId="0" borderId="0" xfId="1" applyNumberFormat="1" applyFont="1" applyFill="1" applyBorder="1"/>
    <xf numFmtId="164" fontId="6" fillId="0" borderId="0" xfId="1" applyNumberFormat="1" applyFont="1" applyFill="1"/>
    <xf numFmtId="1" fontId="6" fillId="0" borderId="0" xfId="1" applyNumberFormat="1" applyFont="1" applyFill="1"/>
    <xf numFmtId="164" fontId="2" fillId="0" borderId="0" xfId="1" applyNumberFormat="1" applyFont="1" applyFill="1"/>
    <xf numFmtId="0" fontId="14" fillId="0" borderId="0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center" vertical="center"/>
    </xf>
    <xf numFmtId="1" fontId="7" fillId="0" borderId="3" xfId="1" applyNumberFormat="1" applyFon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/>
    </xf>
    <xf numFmtId="1" fontId="7" fillId="0" borderId="7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vertical="center"/>
    </xf>
    <xf numFmtId="1" fontId="7" fillId="0" borderId="16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vertical="center"/>
    </xf>
    <xf numFmtId="1" fontId="7" fillId="0" borderId="25" xfId="1" applyNumberFormat="1" applyFont="1" applyFill="1" applyBorder="1" applyAlignment="1">
      <alignment vertical="center"/>
    </xf>
    <xf numFmtId="0" fontId="9" fillId="0" borderId="26" xfId="1" applyFont="1" applyFill="1" applyBorder="1" applyAlignment="1">
      <alignment vertical="center"/>
    </xf>
    <xf numFmtId="1" fontId="9" fillId="0" borderId="27" xfId="1" applyNumberFormat="1" applyFont="1" applyFill="1" applyBorder="1" applyAlignment="1">
      <alignment vertical="center"/>
    </xf>
    <xf numFmtId="1" fontId="9" fillId="0" borderId="28" xfId="1" applyNumberFormat="1" applyFont="1" applyFill="1" applyBorder="1" applyAlignment="1">
      <alignment vertical="center"/>
    </xf>
    <xf numFmtId="1" fontId="9" fillId="0" borderId="29" xfId="1" applyNumberFormat="1" applyFont="1" applyFill="1" applyBorder="1" applyAlignment="1">
      <alignment vertical="center"/>
    </xf>
    <xf numFmtId="1" fontId="9" fillId="0" borderId="30" xfId="1" applyNumberFormat="1" applyFont="1" applyFill="1" applyBorder="1" applyAlignment="1">
      <alignment horizontal="right" vertical="center"/>
    </xf>
    <xf numFmtId="1" fontId="9" fillId="0" borderId="31" xfId="1" applyNumberFormat="1" applyFont="1" applyFill="1" applyBorder="1" applyAlignment="1">
      <alignment horizontal="right" vertical="center"/>
    </xf>
    <xf numFmtId="1" fontId="9" fillId="0" borderId="32" xfId="1" applyNumberFormat="1" applyFont="1" applyFill="1" applyBorder="1" applyAlignment="1">
      <alignment horizontal="right" vertical="center"/>
    </xf>
    <xf numFmtId="1" fontId="9" fillId="0" borderId="26" xfId="1" applyNumberFormat="1" applyFont="1" applyFill="1" applyBorder="1" applyAlignment="1">
      <alignment horizontal="right" vertical="center"/>
    </xf>
    <xf numFmtId="1" fontId="9" fillId="0" borderId="27" xfId="1" applyNumberFormat="1" applyFont="1" applyFill="1" applyBorder="1" applyAlignment="1">
      <alignment horizontal="right" vertical="center"/>
    </xf>
    <xf numFmtId="1" fontId="9" fillId="0" borderId="33" xfId="1" applyNumberFormat="1" applyFont="1" applyFill="1" applyBorder="1" applyAlignment="1">
      <alignment horizontal="right" vertical="center"/>
    </xf>
    <xf numFmtId="1" fontId="9" fillId="0" borderId="34" xfId="1" applyNumberFormat="1" applyFont="1" applyFill="1" applyBorder="1" applyAlignment="1">
      <alignment horizontal="right" vertical="center"/>
    </xf>
    <xf numFmtId="1" fontId="9" fillId="0" borderId="35" xfId="1" applyNumberFormat="1" applyFont="1" applyFill="1" applyBorder="1" applyAlignment="1">
      <alignment horizontal="right" vertical="center"/>
    </xf>
    <xf numFmtId="1" fontId="9" fillId="0" borderId="26" xfId="1" applyNumberFormat="1" applyFont="1" applyFill="1" applyBorder="1" applyAlignment="1">
      <alignment vertical="center"/>
    </xf>
    <xf numFmtId="1" fontId="9" fillId="0" borderId="36" xfId="1" applyNumberFormat="1" applyFont="1" applyFill="1" applyBorder="1" applyAlignment="1">
      <alignment vertical="center"/>
    </xf>
    <xf numFmtId="1" fontId="9" fillId="0" borderId="37" xfId="1" applyNumberFormat="1" applyFont="1" applyFill="1" applyBorder="1" applyAlignment="1">
      <alignment vertical="center"/>
    </xf>
    <xf numFmtId="1" fontId="9" fillId="0" borderId="29" xfId="1" applyNumberFormat="1" applyFont="1" applyFill="1" applyBorder="1" applyAlignment="1">
      <alignment horizontal="right" vertical="center"/>
    </xf>
    <xf numFmtId="0" fontId="10" fillId="0" borderId="0" xfId="1" applyFont="1" applyFill="1"/>
    <xf numFmtId="0" fontId="8" fillId="0" borderId="38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vertical="center"/>
    </xf>
    <xf numFmtId="1" fontId="7" fillId="0" borderId="39" xfId="1" applyNumberFormat="1" applyFont="1" applyFill="1" applyBorder="1" applyAlignment="1">
      <alignment vertical="center"/>
    </xf>
    <xf numFmtId="0" fontId="9" fillId="0" borderId="40" xfId="1" applyFont="1" applyFill="1" applyBorder="1" applyAlignment="1">
      <alignment vertical="center"/>
    </xf>
    <xf numFmtId="1" fontId="9" fillId="0" borderId="41" xfId="1" applyNumberFormat="1" applyFont="1" applyFill="1" applyBorder="1" applyAlignment="1">
      <alignment vertical="center"/>
    </xf>
    <xf numFmtId="1" fontId="9" fillId="0" borderId="42" xfId="1" applyNumberFormat="1" applyFont="1" applyFill="1" applyBorder="1" applyAlignment="1">
      <alignment vertical="center"/>
    </xf>
    <xf numFmtId="1" fontId="9" fillId="0" borderId="42" xfId="1" applyNumberFormat="1" applyFont="1" applyFill="1" applyBorder="1" applyAlignment="1">
      <alignment horizontal="right" vertical="center"/>
    </xf>
    <xf numFmtId="1" fontId="9" fillId="0" borderId="37" xfId="1" applyNumberFormat="1" applyFont="1" applyFill="1" applyBorder="1" applyAlignment="1">
      <alignment horizontal="right" vertical="center"/>
    </xf>
    <xf numFmtId="1" fontId="9" fillId="0" borderId="43" xfId="1" applyNumberFormat="1" applyFont="1" applyFill="1" applyBorder="1" applyAlignment="1">
      <alignment horizontal="right" vertical="center"/>
    </xf>
    <xf numFmtId="1" fontId="9" fillId="0" borderId="40" xfId="1" applyNumberFormat="1" applyFont="1" applyFill="1" applyBorder="1" applyAlignment="1">
      <alignment horizontal="right" vertical="center"/>
    </xf>
    <xf numFmtId="1" fontId="9" fillId="0" borderId="44" xfId="1" applyNumberFormat="1" applyFont="1" applyFill="1" applyBorder="1" applyAlignment="1">
      <alignment horizontal="right" vertical="center"/>
    </xf>
    <xf numFmtId="1" fontId="9" fillId="0" borderId="40" xfId="1" applyNumberFormat="1" applyFont="1" applyFill="1" applyBorder="1" applyAlignment="1">
      <alignment vertical="center"/>
    </xf>
    <xf numFmtId="1" fontId="9" fillId="0" borderId="43" xfId="1" applyNumberFormat="1" applyFont="1" applyFill="1" applyBorder="1" applyAlignment="1">
      <alignment vertical="center"/>
    </xf>
    <xf numFmtId="1" fontId="9" fillId="0" borderId="38" xfId="1" applyNumberFormat="1" applyFont="1" applyFill="1" applyBorder="1" applyAlignment="1">
      <alignment horizontal="right" vertical="center"/>
    </xf>
    <xf numFmtId="1" fontId="11" fillId="0" borderId="40" xfId="1" applyNumberFormat="1" applyFont="1" applyFill="1" applyBorder="1" applyAlignment="1">
      <alignment horizontal="right" vertical="center"/>
    </xf>
    <xf numFmtId="1" fontId="11" fillId="0" borderId="37" xfId="1" applyNumberFormat="1" applyFont="1" applyFill="1" applyBorder="1" applyAlignment="1">
      <alignment horizontal="right" vertical="center"/>
    </xf>
    <xf numFmtId="1" fontId="11" fillId="0" borderId="44" xfId="1" applyNumberFormat="1" applyFont="1" applyFill="1" applyBorder="1" applyAlignment="1">
      <alignment horizontal="right" vertical="center"/>
    </xf>
    <xf numFmtId="1" fontId="9" fillId="0" borderId="45" xfId="1" applyNumberFormat="1" applyFont="1" applyFill="1" applyBorder="1" applyAlignment="1">
      <alignment horizontal="right" vertical="center"/>
    </xf>
    <xf numFmtId="1" fontId="9" fillId="0" borderId="41" xfId="1" applyNumberFormat="1" applyFont="1" applyFill="1" applyBorder="1" applyAlignment="1">
      <alignment horizontal="right" vertical="center"/>
    </xf>
    <xf numFmtId="1" fontId="9" fillId="0" borderId="39" xfId="1" applyNumberFormat="1" applyFont="1" applyFill="1" applyBorder="1" applyAlignment="1">
      <alignment horizontal="right" vertical="center"/>
    </xf>
    <xf numFmtId="1" fontId="9" fillId="0" borderId="46" xfId="1" applyNumberFormat="1" applyFont="1" applyFill="1" applyBorder="1" applyAlignment="1">
      <alignment horizontal="right" vertical="center"/>
    </xf>
    <xf numFmtId="1" fontId="12" fillId="0" borderId="39" xfId="1" applyNumberFormat="1" applyFont="1" applyFill="1" applyBorder="1" applyAlignment="1">
      <alignment vertical="center"/>
    </xf>
    <xf numFmtId="0" fontId="11" fillId="0" borderId="40" xfId="1" applyFont="1" applyFill="1" applyBorder="1" applyAlignment="1">
      <alignment vertical="center"/>
    </xf>
    <xf numFmtId="1" fontId="11" fillId="0" borderId="37" xfId="1" applyNumberFormat="1" applyFont="1" applyFill="1" applyBorder="1" applyAlignment="1">
      <alignment vertical="center"/>
    </xf>
    <xf numFmtId="1" fontId="11" fillId="0" borderId="41" xfId="1" applyNumberFormat="1" applyFont="1" applyFill="1" applyBorder="1" applyAlignment="1">
      <alignment vertical="center"/>
    </xf>
    <xf numFmtId="1" fontId="11" fillId="0" borderId="42" xfId="1" applyNumberFormat="1" applyFont="1" applyFill="1" applyBorder="1" applyAlignment="1">
      <alignment vertical="center"/>
    </xf>
    <xf numFmtId="1" fontId="11" fillId="0" borderId="42" xfId="1" applyNumberFormat="1" applyFont="1" applyFill="1" applyBorder="1" applyAlignment="1">
      <alignment horizontal="right" vertical="center"/>
    </xf>
    <xf numFmtId="1" fontId="11" fillId="0" borderId="43" xfId="1" applyNumberFormat="1" applyFont="1" applyFill="1" applyBorder="1" applyAlignment="1">
      <alignment horizontal="right" vertical="center"/>
    </xf>
    <xf numFmtId="1" fontId="11" fillId="0" borderId="39" xfId="1" applyNumberFormat="1" applyFont="1" applyFill="1" applyBorder="1" applyAlignment="1">
      <alignment horizontal="right" vertical="center"/>
    </xf>
    <xf numFmtId="1" fontId="11" fillId="0" borderId="46" xfId="1" applyNumberFormat="1" applyFont="1" applyFill="1" applyBorder="1" applyAlignment="1">
      <alignment horizontal="right" vertical="center"/>
    </xf>
    <xf numFmtId="1" fontId="11" fillId="0" borderId="40" xfId="1" applyNumberFormat="1" applyFont="1" applyFill="1" applyBorder="1" applyAlignment="1">
      <alignment vertical="center"/>
    </xf>
    <xf numFmtId="1" fontId="11" fillId="0" borderId="43" xfId="1" applyNumberFormat="1" applyFont="1" applyFill="1" applyBorder="1" applyAlignment="1">
      <alignment vertical="center"/>
    </xf>
    <xf numFmtId="0" fontId="7" fillId="0" borderId="47" xfId="1" applyFont="1" applyFill="1" applyBorder="1" applyAlignment="1">
      <alignment vertical="center"/>
    </xf>
    <xf numFmtId="1" fontId="12" fillId="0" borderId="47" xfId="1" applyNumberFormat="1" applyFont="1" applyFill="1" applyBorder="1" applyAlignment="1">
      <alignment vertical="center"/>
    </xf>
    <xf numFmtId="1" fontId="11" fillId="0" borderId="48" xfId="1" applyNumberFormat="1" applyFont="1" applyFill="1" applyBorder="1" applyAlignment="1">
      <alignment vertical="center"/>
    </xf>
    <xf numFmtId="0" fontId="7" fillId="0" borderId="0" xfId="1" applyFont="1" applyFill="1"/>
    <xf numFmtId="1" fontId="7" fillId="0" borderId="47" xfId="1" applyNumberFormat="1" applyFont="1" applyFill="1" applyBorder="1" applyAlignment="1">
      <alignment vertical="center"/>
    </xf>
    <xf numFmtId="1" fontId="9" fillId="0" borderId="48" xfId="1" applyNumberFormat="1" applyFont="1" applyFill="1" applyBorder="1" applyAlignment="1">
      <alignment vertical="center"/>
    </xf>
    <xf numFmtId="0" fontId="12" fillId="0" borderId="47" xfId="1" applyFont="1" applyFill="1" applyBorder="1" applyAlignment="1">
      <alignment vertical="center"/>
    </xf>
    <xf numFmtId="1" fontId="9" fillId="0" borderId="49" xfId="1" applyNumberFormat="1" applyFont="1" applyFill="1" applyBorder="1" applyAlignment="1">
      <alignment vertical="center"/>
    </xf>
    <xf numFmtId="1" fontId="9" fillId="0" borderId="45" xfId="1" applyNumberFormat="1" applyFont="1" applyFill="1" applyBorder="1" applyAlignment="1">
      <alignment vertical="center"/>
    </xf>
    <xf numFmtId="1" fontId="9" fillId="0" borderId="50" xfId="1" applyNumberFormat="1" applyFont="1" applyFill="1" applyBorder="1" applyAlignment="1">
      <alignment vertical="center"/>
    </xf>
    <xf numFmtId="1" fontId="9" fillId="0" borderId="50" xfId="1" applyNumberFormat="1" applyFont="1" applyFill="1" applyBorder="1" applyAlignment="1">
      <alignment horizontal="right" vertical="center"/>
    </xf>
    <xf numFmtId="1" fontId="9" fillId="0" borderId="51" xfId="1" applyNumberFormat="1" applyFont="1" applyFill="1" applyBorder="1" applyAlignment="1">
      <alignment horizontal="right" vertical="center"/>
    </xf>
    <xf numFmtId="1" fontId="9" fillId="0" borderId="49" xfId="1" applyNumberFormat="1" applyFont="1" applyFill="1" applyBorder="1" applyAlignment="1">
      <alignment horizontal="right" vertical="center"/>
    </xf>
    <xf numFmtId="1" fontId="9" fillId="0" borderId="52" xfId="1" applyNumberFormat="1" applyFont="1" applyFill="1" applyBorder="1" applyAlignment="1">
      <alignment horizontal="right" vertical="center"/>
    </xf>
    <xf numFmtId="1" fontId="9" fillId="0" borderId="53" xfId="1" applyNumberFormat="1" applyFont="1" applyFill="1" applyBorder="1" applyAlignment="1">
      <alignment vertical="center"/>
    </xf>
    <xf numFmtId="1" fontId="9" fillId="0" borderId="54" xfId="1" applyNumberFormat="1" applyFont="1" applyFill="1" applyBorder="1" applyAlignment="1">
      <alignment vertical="center"/>
    </xf>
    <xf numFmtId="1" fontId="9" fillId="0" borderId="55" xfId="1" applyNumberFormat="1" applyFont="1" applyFill="1" applyBorder="1" applyAlignment="1">
      <alignment vertical="center"/>
    </xf>
    <xf numFmtId="1" fontId="11" fillId="0" borderId="49" xfId="1" applyNumberFormat="1" applyFont="1" applyFill="1" applyBorder="1" applyAlignment="1">
      <alignment horizontal="right" vertical="center"/>
    </xf>
    <xf numFmtId="1" fontId="11" fillId="0" borderId="52" xfId="1" applyNumberFormat="1" applyFont="1" applyFill="1" applyBorder="1" applyAlignment="1">
      <alignment horizontal="right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vertical="center"/>
    </xf>
    <xf numFmtId="1" fontId="9" fillId="0" borderId="16" xfId="1" applyNumberFormat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1" fontId="7" fillId="0" borderId="9" xfId="1" applyNumberFormat="1" applyFont="1" applyFill="1" applyBorder="1" applyAlignment="1">
      <alignment vertical="center"/>
    </xf>
    <xf numFmtId="1" fontId="9" fillId="0" borderId="56" xfId="1" applyNumberFormat="1" applyFont="1" applyFill="1" applyBorder="1" applyAlignment="1">
      <alignment vertical="center"/>
    </xf>
    <xf numFmtId="0" fontId="9" fillId="0" borderId="42" xfId="1" applyFont="1" applyFill="1" applyBorder="1" applyAlignment="1">
      <alignment vertical="center"/>
    </xf>
    <xf numFmtId="1" fontId="9" fillId="0" borderId="38" xfId="1" applyNumberFormat="1" applyFont="1" applyFill="1" applyBorder="1" applyAlignment="1">
      <alignment vertical="center"/>
    </xf>
  </cellXfs>
  <cellStyles count="2">
    <cellStyle name="Normal" xfId="0" builtinId="0"/>
    <cellStyle name="Normal 3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I47"/>
  <sheetViews>
    <sheetView showGridLines="0" tabSelected="1" view="pageBreakPreview" zoomScale="55" zoomScaleSheetLayoutView="55" workbookViewId="0">
      <pane xSplit="3" ySplit="7" topLeftCell="E8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C31" sqref="C31"/>
    </sheetView>
  </sheetViews>
  <sheetFormatPr defaultColWidth="12" defaultRowHeight="22.8"/>
  <cols>
    <col min="1" max="1" width="12" style="1" customWidth="1"/>
    <col min="2" max="2" width="12" style="1"/>
    <col min="3" max="3" width="55.5546875" style="2" customWidth="1"/>
    <col min="4" max="7" width="17.77734375" style="2" customWidth="1"/>
    <col min="8" max="11" width="18.5546875" style="11" hidden="1" customWidth="1"/>
    <col min="12" max="12" width="13.33203125" style="2" hidden="1" customWidth="1"/>
    <col min="13" max="13" width="17.21875" style="2" hidden="1" customWidth="1"/>
    <col min="14" max="14" width="13.33203125" style="2" hidden="1" customWidth="1"/>
    <col min="15" max="15" width="16.77734375" style="2" hidden="1" customWidth="1"/>
    <col min="16" max="23" width="18.21875" style="1" hidden="1" customWidth="1"/>
    <col min="24" max="24" width="17.88671875" style="1" hidden="1" customWidth="1"/>
    <col min="25" max="25" width="19.44140625" style="1" hidden="1" customWidth="1"/>
    <col min="26" max="26" width="17.6640625" style="1" hidden="1" customWidth="1"/>
    <col min="27" max="27" width="9.33203125" style="1" hidden="1" customWidth="1"/>
    <col min="28" max="28" width="16.6640625" style="1" customWidth="1"/>
    <col min="29" max="29" width="18.88671875" style="1" customWidth="1"/>
    <col min="30" max="30" width="15.77734375" style="1" customWidth="1"/>
    <col min="31" max="31" width="16" style="1" customWidth="1"/>
    <col min="32" max="35" width="16.44140625" style="1" hidden="1" customWidth="1"/>
    <col min="36" max="36" width="17" style="1" hidden="1" customWidth="1"/>
    <col min="37" max="37" width="19.21875" style="1" hidden="1" customWidth="1"/>
    <col min="38" max="38" width="17.21875" style="1" hidden="1" customWidth="1"/>
    <col min="39" max="39" width="22.21875" style="1" hidden="1" customWidth="1"/>
    <col min="40" max="40" width="6.109375" style="1" hidden="1" customWidth="1"/>
    <col min="41" max="41" width="14.33203125" style="1" hidden="1" customWidth="1"/>
    <col min="42" max="42" width="8.33203125" style="1" hidden="1" customWidth="1"/>
    <col min="43" max="43" width="11.6640625" style="1" hidden="1" customWidth="1"/>
    <col min="44" max="44" width="13.6640625" style="1" hidden="1" customWidth="1"/>
    <col min="45" max="45" width="10.109375" style="1" hidden="1" customWidth="1"/>
    <col min="46" max="46" width="8.6640625" style="1" hidden="1" customWidth="1"/>
    <col min="47" max="47" width="15.5546875" style="1" hidden="1" customWidth="1"/>
    <col min="48" max="48" width="15.5546875" style="1" customWidth="1"/>
    <col min="49" max="49" width="19" style="1" customWidth="1"/>
    <col min="50" max="50" width="15.5546875" style="1" customWidth="1"/>
    <col min="51" max="51" width="18.77734375" style="1" customWidth="1"/>
    <col min="52" max="52" width="35.77734375" style="1" hidden="1" customWidth="1"/>
    <col min="53" max="53" width="28.44140625" style="1" hidden="1" customWidth="1"/>
    <col min="54" max="54" width="37.21875" style="1" hidden="1" customWidth="1"/>
    <col min="55" max="55" width="27.21875" style="1" hidden="1" customWidth="1"/>
    <col min="56" max="56" width="19.88671875" style="1" customWidth="1"/>
    <col min="57" max="57" width="19.33203125" style="1" customWidth="1"/>
    <col min="58" max="58" width="18.109375" style="1" customWidth="1"/>
    <col min="59" max="59" width="22.77734375" style="1" customWidth="1"/>
    <col min="60" max="60" width="12" style="4"/>
    <col min="61" max="16384" width="12" style="1"/>
  </cols>
  <sheetData>
    <row r="1" spans="2:61" ht="33" customHeight="1" thickBot="1">
      <c r="B1" s="15" t="s">
        <v>53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6"/>
      <c r="BG1" s="16"/>
    </row>
    <row r="2" spans="2:61" ht="38.25" customHeight="1" thickBot="1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9"/>
    </row>
    <row r="3" spans="2:61" ht="30.75" customHeight="1" thickBot="1">
      <c r="B3" s="20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2"/>
    </row>
    <row r="4" spans="2:61" s="2" customFormat="1" ht="94.2" customHeight="1" thickBot="1">
      <c r="B4" s="23" t="s">
        <v>2</v>
      </c>
      <c r="C4" s="23" t="s">
        <v>3</v>
      </c>
      <c r="D4" s="24" t="s">
        <v>4</v>
      </c>
      <c r="E4" s="25"/>
      <c r="F4" s="25"/>
      <c r="G4" s="26"/>
      <c r="H4" s="24" t="s">
        <v>5</v>
      </c>
      <c r="I4" s="25"/>
      <c r="J4" s="25"/>
      <c r="K4" s="26"/>
      <c r="L4" s="27" t="s">
        <v>6</v>
      </c>
      <c r="M4" s="28"/>
      <c r="N4" s="28"/>
      <c r="O4" s="29"/>
      <c r="P4" s="27" t="s">
        <v>7</v>
      </c>
      <c r="Q4" s="28"/>
      <c r="R4" s="28"/>
      <c r="S4" s="29"/>
      <c r="T4" s="27" t="s">
        <v>8</v>
      </c>
      <c r="U4" s="28"/>
      <c r="V4" s="28"/>
      <c r="W4" s="29"/>
      <c r="X4" s="27" t="s">
        <v>9</v>
      </c>
      <c r="Y4" s="28"/>
      <c r="Z4" s="28"/>
      <c r="AA4" s="29"/>
      <c r="AB4" s="27" t="s">
        <v>10</v>
      </c>
      <c r="AC4" s="28"/>
      <c r="AD4" s="28"/>
      <c r="AE4" s="29"/>
      <c r="AF4" s="27" t="s">
        <v>10</v>
      </c>
      <c r="AG4" s="28"/>
      <c r="AH4" s="28"/>
      <c r="AI4" s="29"/>
      <c r="AJ4" s="27" t="s">
        <v>11</v>
      </c>
      <c r="AK4" s="28"/>
      <c r="AL4" s="28"/>
      <c r="AM4" s="29"/>
      <c r="AN4" s="27" t="s">
        <v>10</v>
      </c>
      <c r="AO4" s="28"/>
      <c r="AP4" s="28"/>
      <c r="AQ4" s="29"/>
      <c r="AR4" s="27" t="s">
        <v>12</v>
      </c>
      <c r="AS4" s="28"/>
      <c r="AT4" s="28"/>
      <c r="AU4" s="29"/>
      <c r="AV4" s="27" t="s">
        <v>13</v>
      </c>
      <c r="AW4" s="28"/>
      <c r="AX4" s="28"/>
      <c r="AY4" s="29"/>
      <c r="AZ4" s="27" t="s">
        <v>14</v>
      </c>
      <c r="BA4" s="28"/>
      <c r="BB4" s="28"/>
      <c r="BC4" s="29"/>
      <c r="BD4" s="30" t="s">
        <v>15</v>
      </c>
      <c r="BE4" s="31"/>
      <c r="BF4" s="30" t="s">
        <v>16</v>
      </c>
      <c r="BG4" s="31"/>
      <c r="BH4" s="8"/>
    </row>
    <row r="5" spans="2:61" s="2" customFormat="1" ht="38.4" customHeight="1" thickBot="1">
      <c r="B5" s="32"/>
      <c r="C5" s="32"/>
      <c r="D5" s="33">
        <v>1</v>
      </c>
      <c r="E5" s="34"/>
      <c r="F5" s="34"/>
      <c r="G5" s="35"/>
      <c r="H5" s="33">
        <v>1</v>
      </c>
      <c r="I5" s="34"/>
      <c r="J5" s="34"/>
      <c r="K5" s="35"/>
      <c r="L5" s="36">
        <v>1</v>
      </c>
      <c r="M5" s="37"/>
      <c r="N5" s="37"/>
      <c r="O5" s="38"/>
      <c r="P5" s="27">
        <v>1</v>
      </c>
      <c r="Q5" s="28"/>
      <c r="R5" s="28"/>
      <c r="S5" s="29"/>
      <c r="T5" s="27">
        <v>1</v>
      </c>
      <c r="U5" s="28"/>
      <c r="V5" s="28"/>
      <c r="W5" s="29"/>
      <c r="X5" s="27">
        <v>1</v>
      </c>
      <c r="Y5" s="28"/>
      <c r="Z5" s="28"/>
      <c r="AA5" s="29"/>
      <c r="AB5" s="27">
        <v>2</v>
      </c>
      <c r="AC5" s="28"/>
      <c r="AD5" s="28"/>
      <c r="AE5" s="29"/>
      <c r="AF5" s="27">
        <v>2</v>
      </c>
      <c r="AG5" s="28"/>
      <c r="AH5" s="28"/>
      <c r="AI5" s="29"/>
      <c r="AJ5" s="27">
        <v>1</v>
      </c>
      <c r="AK5" s="28"/>
      <c r="AL5" s="28"/>
      <c r="AM5" s="29"/>
      <c r="AN5" s="27">
        <v>2</v>
      </c>
      <c r="AO5" s="28"/>
      <c r="AP5" s="28"/>
      <c r="AQ5" s="29"/>
      <c r="AR5" s="27">
        <v>3</v>
      </c>
      <c r="AS5" s="28"/>
      <c r="AT5" s="28"/>
      <c r="AU5" s="29"/>
      <c r="AV5" s="27">
        <v>3</v>
      </c>
      <c r="AW5" s="28"/>
      <c r="AX5" s="28"/>
      <c r="AY5" s="29"/>
      <c r="AZ5" s="27">
        <v>3</v>
      </c>
      <c r="BA5" s="28"/>
      <c r="BB5" s="28"/>
      <c r="BC5" s="29"/>
      <c r="BD5" s="39"/>
      <c r="BE5" s="40"/>
      <c r="BF5" s="39"/>
      <c r="BG5" s="40"/>
      <c r="BH5" s="8"/>
    </row>
    <row r="6" spans="2:61" s="2" customFormat="1" ht="32.1" customHeight="1" thickBot="1">
      <c r="B6" s="32"/>
      <c r="C6" s="32"/>
      <c r="D6" s="41" t="s">
        <v>17</v>
      </c>
      <c r="E6" s="42"/>
      <c r="F6" s="33" t="s">
        <v>18</v>
      </c>
      <c r="G6" s="35"/>
      <c r="H6" s="41" t="s">
        <v>17</v>
      </c>
      <c r="I6" s="42"/>
      <c r="J6" s="33" t="s">
        <v>18</v>
      </c>
      <c r="K6" s="35"/>
      <c r="L6" s="43" t="s">
        <v>17</v>
      </c>
      <c r="M6" s="44"/>
      <c r="N6" s="36" t="s">
        <v>18</v>
      </c>
      <c r="O6" s="38"/>
      <c r="P6" s="36" t="s">
        <v>17</v>
      </c>
      <c r="Q6" s="38"/>
      <c r="R6" s="36" t="s">
        <v>18</v>
      </c>
      <c r="S6" s="38"/>
      <c r="T6" s="36" t="s">
        <v>17</v>
      </c>
      <c r="U6" s="38"/>
      <c r="V6" s="36" t="s">
        <v>18</v>
      </c>
      <c r="W6" s="38"/>
      <c r="X6" s="36" t="s">
        <v>17</v>
      </c>
      <c r="Y6" s="38"/>
      <c r="Z6" s="36" t="s">
        <v>18</v>
      </c>
      <c r="AA6" s="38"/>
      <c r="AB6" s="36" t="s">
        <v>17</v>
      </c>
      <c r="AC6" s="38"/>
      <c r="AD6" s="36" t="s">
        <v>18</v>
      </c>
      <c r="AE6" s="38"/>
      <c r="AF6" s="36" t="s">
        <v>17</v>
      </c>
      <c r="AG6" s="38"/>
      <c r="AH6" s="36" t="s">
        <v>18</v>
      </c>
      <c r="AI6" s="38"/>
      <c r="AJ6" s="36" t="s">
        <v>17</v>
      </c>
      <c r="AK6" s="38"/>
      <c r="AL6" s="36" t="s">
        <v>18</v>
      </c>
      <c r="AM6" s="38"/>
      <c r="AN6" s="36" t="s">
        <v>17</v>
      </c>
      <c r="AO6" s="38"/>
      <c r="AP6" s="36" t="s">
        <v>18</v>
      </c>
      <c r="AQ6" s="38"/>
      <c r="AR6" s="36" t="s">
        <v>17</v>
      </c>
      <c r="AS6" s="45"/>
      <c r="AT6" s="46" t="s">
        <v>18</v>
      </c>
      <c r="AU6" s="38"/>
      <c r="AV6" s="36" t="s">
        <v>17</v>
      </c>
      <c r="AW6" s="45"/>
      <c r="AX6" s="46" t="s">
        <v>18</v>
      </c>
      <c r="AY6" s="38"/>
      <c r="AZ6" s="36" t="s">
        <v>17</v>
      </c>
      <c r="BA6" s="45"/>
      <c r="BB6" s="46" t="s">
        <v>18</v>
      </c>
      <c r="BC6" s="38"/>
      <c r="BD6" s="47"/>
      <c r="BE6" s="48"/>
      <c r="BF6" s="47"/>
      <c r="BG6" s="48"/>
      <c r="BH6" s="8"/>
    </row>
    <row r="7" spans="2:61" s="2" customFormat="1" ht="32.1" customHeight="1" thickBot="1">
      <c r="B7" s="49"/>
      <c r="C7" s="49"/>
      <c r="D7" s="50" t="s">
        <v>19</v>
      </c>
      <c r="E7" s="51" t="s">
        <v>20</v>
      </c>
      <c r="F7" s="50" t="s">
        <v>19</v>
      </c>
      <c r="G7" s="51" t="s">
        <v>20</v>
      </c>
      <c r="H7" s="50" t="s">
        <v>19</v>
      </c>
      <c r="I7" s="51" t="s">
        <v>20</v>
      </c>
      <c r="J7" s="50" t="s">
        <v>19</v>
      </c>
      <c r="K7" s="51" t="s">
        <v>20</v>
      </c>
      <c r="L7" s="52" t="s">
        <v>19</v>
      </c>
      <c r="M7" s="53" t="s">
        <v>20</v>
      </c>
      <c r="N7" s="52" t="s">
        <v>19</v>
      </c>
      <c r="O7" s="53" t="s">
        <v>20</v>
      </c>
      <c r="P7" s="54" t="s">
        <v>19</v>
      </c>
      <c r="Q7" s="55" t="s">
        <v>20</v>
      </c>
      <c r="R7" s="54" t="s">
        <v>19</v>
      </c>
      <c r="S7" s="56" t="s">
        <v>20</v>
      </c>
      <c r="T7" s="57" t="s">
        <v>19</v>
      </c>
      <c r="U7" s="55" t="s">
        <v>20</v>
      </c>
      <c r="V7" s="54" t="s">
        <v>19</v>
      </c>
      <c r="W7" s="56" t="s">
        <v>20</v>
      </c>
      <c r="X7" s="58" t="s">
        <v>19</v>
      </c>
      <c r="Y7" s="59" t="s">
        <v>20</v>
      </c>
      <c r="Z7" s="58" t="s">
        <v>19</v>
      </c>
      <c r="AA7" s="60" t="s">
        <v>20</v>
      </c>
      <c r="AB7" s="54" t="s">
        <v>19</v>
      </c>
      <c r="AC7" s="55" t="s">
        <v>20</v>
      </c>
      <c r="AD7" s="57" t="s">
        <v>19</v>
      </c>
      <c r="AE7" s="56" t="s">
        <v>20</v>
      </c>
      <c r="AF7" s="58" t="s">
        <v>19</v>
      </c>
      <c r="AG7" s="59" t="s">
        <v>20</v>
      </c>
      <c r="AH7" s="58" t="s">
        <v>19</v>
      </c>
      <c r="AI7" s="60" t="s">
        <v>20</v>
      </c>
      <c r="AJ7" s="61" t="s">
        <v>19</v>
      </c>
      <c r="AK7" s="59" t="s">
        <v>20</v>
      </c>
      <c r="AL7" s="58" t="s">
        <v>19</v>
      </c>
      <c r="AM7" s="59" t="s">
        <v>20</v>
      </c>
      <c r="AN7" s="58" t="s">
        <v>19</v>
      </c>
      <c r="AO7" s="59" t="s">
        <v>20</v>
      </c>
      <c r="AP7" s="58" t="s">
        <v>19</v>
      </c>
      <c r="AQ7" s="62" t="s">
        <v>20</v>
      </c>
      <c r="AR7" s="54" t="s">
        <v>19</v>
      </c>
      <c r="AS7" s="55" t="s">
        <v>20</v>
      </c>
      <c r="AT7" s="57" t="s">
        <v>19</v>
      </c>
      <c r="AU7" s="56" t="s">
        <v>20</v>
      </c>
      <c r="AV7" s="54" t="s">
        <v>19</v>
      </c>
      <c r="AW7" s="55" t="s">
        <v>20</v>
      </c>
      <c r="AX7" s="57" t="s">
        <v>19</v>
      </c>
      <c r="AY7" s="56" t="s">
        <v>20</v>
      </c>
      <c r="AZ7" s="58" t="s">
        <v>19</v>
      </c>
      <c r="BA7" s="59" t="s">
        <v>20</v>
      </c>
      <c r="BB7" s="61" t="s">
        <v>19</v>
      </c>
      <c r="BC7" s="60" t="s">
        <v>20</v>
      </c>
      <c r="BD7" s="61" t="s">
        <v>19</v>
      </c>
      <c r="BE7" s="60" t="s">
        <v>20</v>
      </c>
      <c r="BF7" s="58" t="s">
        <v>19</v>
      </c>
      <c r="BG7" s="60" t="s">
        <v>20</v>
      </c>
      <c r="BH7" s="8"/>
    </row>
    <row r="8" spans="2:61" ht="32.1" customHeight="1">
      <c r="B8" s="63">
        <v>1</v>
      </c>
      <c r="C8" s="64" t="s">
        <v>21</v>
      </c>
      <c r="D8" s="65">
        <v>11773</v>
      </c>
      <c r="E8" s="65">
        <v>36554.706290100003</v>
      </c>
      <c r="F8" s="65">
        <v>11773</v>
      </c>
      <c r="G8" s="65">
        <v>36554.706290100003</v>
      </c>
      <c r="H8" s="65"/>
      <c r="I8" s="65"/>
      <c r="J8" s="65"/>
      <c r="K8" s="65"/>
      <c r="L8" s="65"/>
      <c r="M8" s="65"/>
      <c r="N8" s="65"/>
      <c r="O8" s="65"/>
      <c r="P8" s="66"/>
      <c r="Q8" s="67"/>
      <c r="R8" s="67"/>
      <c r="S8" s="68"/>
      <c r="T8" s="69"/>
      <c r="U8" s="67"/>
      <c r="V8" s="67"/>
      <c r="W8" s="68"/>
      <c r="X8" s="70"/>
      <c r="Y8" s="71"/>
      <c r="Z8" s="71"/>
      <c r="AA8" s="72"/>
      <c r="AB8" s="73">
        <v>2720</v>
      </c>
      <c r="AC8" s="74">
        <v>4967.09</v>
      </c>
      <c r="AD8" s="74">
        <v>2720</v>
      </c>
      <c r="AE8" s="75">
        <v>4967.09</v>
      </c>
      <c r="AF8" s="70"/>
      <c r="AG8" s="71"/>
      <c r="AH8" s="71"/>
      <c r="AI8" s="76"/>
      <c r="AJ8" s="70"/>
      <c r="AK8" s="71"/>
      <c r="AL8" s="71"/>
      <c r="AM8" s="76"/>
      <c r="AN8" s="77"/>
      <c r="AO8" s="71"/>
      <c r="AP8" s="71"/>
      <c r="AQ8" s="72"/>
      <c r="AR8" s="78"/>
      <c r="AS8" s="67"/>
      <c r="AT8" s="67"/>
      <c r="AU8" s="79"/>
      <c r="AV8" s="80">
        <v>11773</v>
      </c>
      <c r="AW8" s="80">
        <v>36554.706290100003</v>
      </c>
      <c r="AX8" s="80">
        <v>11773</v>
      </c>
      <c r="AY8" s="80">
        <v>36554.706290100003</v>
      </c>
      <c r="AZ8" s="81"/>
      <c r="BA8" s="74"/>
      <c r="BB8" s="74"/>
      <c r="BC8" s="75"/>
      <c r="BD8" s="73">
        <v>278053</v>
      </c>
      <c r="BE8" s="75">
        <v>931500.55948169995</v>
      </c>
      <c r="BF8" s="77">
        <v>31015</v>
      </c>
      <c r="BG8" s="76">
        <v>182824.50112809998</v>
      </c>
    </row>
    <row r="9" spans="2:61" s="82" customFormat="1" ht="32.1" customHeight="1">
      <c r="B9" s="83">
        <v>2</v>
      </c>
      <c r="C9" s="84" t="s">
        <v>22</v>
      </c>
      <c r="D9" s="85">
        <v>3465</v>
      </c>
      <c r="E9" s="85">
        <v>16447</v>
      </c>
      <c r="F9" s="85">
        <v>3465</v>
      </c>
      <c r="G9" s="85">
        <v>12649</v>
      </c>
      <c r="H9" s="85">
        <v>2563</v>
      </c>
      <c r="I9" s="85">
        <v>4479</v>
      </c>
      <c r="J9" s="85">
        <v>2563</v>
      </c>
      <c r="K9" s="85">
        <v>4479</v>
      </c>
      <c r="L9" s="85">
        <v>3465</v>
      </c>
      <c r="M9" s="85">
        <v>16447</v>
      </c>
      <c r="N9" s="85">
        <v>3465</v>
      </c>
      <c r="O9" s="85">
        <v>12649</v>
      </c>
      <c r="P9" s="86"/>
      <c r="Q9" s="80"/>
      <c r="R9" s="80"/>
      <c r="S9" s="87"/>
      <c r="T9" s="88"/>
      <c r="U9" s="80"/>
      <c r="V9" s="80"/>
      <c r="W9" s="87"/>
      <c r="X9" s="89"/>
      <c r="Y9" s="90"/>
      <c r="Z9" s="90"/>
      <c r="AA9" s="91"/>
      <c r="AB9" s="92">
        <v>2563</v>
      </c>
      <c r="AC9" s="90">
        <v>4479</v>
      </c>
      <c r="AD9" s="90">
        <v>2563</v>
      </c>
      <c r="AE9" s="93">
        <v>4479</v>
      </c>
      <c r="AF9" s="89"/>
      <c r="AG9" s="90"/>
      <c r="AH9" s="90"/>
      <c r="AI9" s="93"/>
      <c r="AJ9" s="89"/>
      <c r="AK9" s="90"/>
      <c r="AL9" s="90"/>
      <c r="AM9" s="93"/>
      <c r="AN9" s="92"/>
      <c r="AO9" s="90"/>
      <c r="AP9" s="90"/>
      <c r="AQ9" s="91"/>
      <c r="AR9" s="94"/>
      <c r="AS9" s="80"/>
      <c r="AT9" s="80"/>
      <c r="AU9" s="95"/>
      <c r="AV9" s="80">
        <v>3465</v>
      </c>
      <c r="AW9" s="80">
        <v>16447</v>
      </c>
      <c r="AX9" s="80">
        <v>3465</v>
      </c>
      <c r="AY9" s="80">
        <v>12649</v>
      </c>
      <c r="AZ9" s="89"/>
      <c r="BA9" s="90"/>
      <c r="BB9" s="90"/>
      <c r="BC9" s="93"/>
      <c r="BD9" s="92">
        <v>137461</v>
      </c>
      <c r="BE9" s="93">
        <v>489338.2400799999</v>
      </c>
      <c r="BF9" s="92">
        <v>7300</v>
      </c>
      <c r="BG9" s="93">
        <v>36597.187420000002</v>
      </c>
      <c r="BH9" s="4"/>
      <c r="BI9" s="1"/>
    </row>
    <row r="10" spans="2:61" ht="32.1" customHeight="1">
      <c r="B10" s="63">
        <v>3</v>
      </c>
      <c r="C10" s="84" t="s">
        <v>23</v>
      </c>
      <c r="D10" s="85">
        <v>1196</v>
      </c>
      <c r="E10" s="85">
        <v>3350.6552053</v>
      </c>
      <c r="F10" s="85">
        <v>1196</v>
      </c>
      <c r="G10" s="85">
        <v>3350.6552053</v>
      </c>
      <c r="H10" s="84"/>
      <c r="I10" s="84"/>
      <c r="J10" s="84"/>
      <c r="K10" s="84"/>
      <c r="L10" s="85"/>
      <c r="M10" s="85"/>
      <c r="N10" s="85"/>
      <c r="O10" s="85"/>
      <c r="P10" s="86"/>
      <c r="Q10" s="80"/>
      <c r="R10" s="80"/>
      <c r="S10" s="87"/>
      <c r="T10" s="88"/>
      <c r="U10" s="80"/>
      <c r="V10" s="80"/>
      <c r="W10" s="87"/>
      <c r="X10" s="89"/>
      <c r="Y10" s="90"/>
      <c r="Z10" s="90"/>
      <c r="AA10" s="91"/>
      <c r="AB10" s="92">
        <v>331</v>
      </c>
      <c r="AC10" s="90">
        <v>545.06020530000001</v>
      </c>
      <c r="AD10" s="90">
        <v>331</v>
      </c>
      <c r="AE10" s="93">
        <v>545.06020530000001</v>
      </c>
      <c r="AF10" s="89"/>
      <c r="AG10" s="90"/>
      <c r="AH10" s="90"/>
      <c r="AI10" s="93"/>
      <c r="AJ10" s="89"/>
      <c r="AK10" s="90"/>
      <c r="AL10" s="90"/>
      <c r="AM10" s="93"/>
      <c r="AN10" s="92"/>
      <c r="AO10" s="90"/>
      <c r="AP10" s="90"/>
      <c r="AQ10" s="91"/>
      <c r="AR10" s="94"/>
      <c r="AS10" s="80"/>
      <c r="AT10" s="80"/>
      <c r="AU10" s="95"/>
      <c r="AV10" s="80">
        <v>1196</v>
      </c>
      <c r="AW10" s="80">
        <v>3350.6552053</v>
      </c>
      <c r="AX10" s="80">
        <v>1196</v>
      </c>
      <c r="AY10" s="80">
        <v>3350.6552053</v>
      </c>
      <c r="AZ10" s="89"/>
      <c r="BA10" s="90"/>
      <c r="BB10" s="90"/>
      <c r="BC10" s="93"/>
      <c r="BD10" s="92">
        <v>29824</v>
      </c>
      <c r="BE10" s="93">
        <v>73179.27297179999</v>
      </c>
      <c r="BF10" s="92">
        <v>2113</v>
      </c>
      <c r="BG10" s="93">
        <v>10410.0898968</v>
      </c>
    </row>
    <row r="11" spans="2:61" ht="31.8" customHeight="1">
      <c r="B11" s="83">
        <v>4</v>
      </c>
      <c r="C11" s="84" t="s">
        <v>24</v>
      </c>
      <c r="D11" s="85">
        <v>1012</v>
      </c>
      <c r="E11" s="85">
        <v>1125.4630406250001</v>
      </c>
      <c r="F11" s="85">
        <v>997</v>
      </c>
      <c r="G11" s="85">
        <v>890.9384</v>
      </c>
      <c r="H11" s="85">
        <v>15</v>
      </c>
      <c r="I11" s="85">
        <v>10.79</v>
      </c>
      <c r="J11" s="85">
        <v>15</v>
      </c>
      <c r="K11" s="85">
        <v>10.79</v>
      </c>
      <c r="L11" s="85">
        <v>1012</v>
      </c>
      <c r="M11" s="85">
        <v>1125.4630406250001</v>
      </c>
      <c r="N11" s="85">
        <v>1012</v>
      </c>
      <c r="O11" s="85">
        <v>1125.4630406250001</v>
      </c>
      <c r="P11" s="86">
        <v>14542</v>
      </c>
      <c r="Q11" s="80">
        <v>49295.223524599998</v>
      </c>
      <c r="R11" s="80">
        <v>805</v>
      </c>
      <c r="S11" s="87">
        <v>4506.3836439999995</v>
      </c>
      <c r="T11" s="88"/>
      <c r="U11" s="80"/>
      <c r="V11" s="80"/>
      <c r="W11" s="87"/>
      <c r="X11" s="89"/>
      <c r="Y11" s="90"/>
      <c r="Z11" s="90"/>
      <c r="AA11" s="91"/>
      <c r="AB11" s="92">
        <v>15</v>
      </c>
      <c r="AC11" s="90">
        <v>10.79</v>
      </c>
      <c r="AD11" s="90">
        <v>15</v>
      </c>
      <c r="AE11" s="93">
        <v>10.79</v>
      </c>
      <c r="AF11" s="89"/>
      <c r="AG11" s="90"/>
      <c r="AH11" s="90"/>
      <c r="AI11" s="93"/>
      <c r="AJ11" s="89"/>
      <c r="AK11" s="90"/>
      <c r="AL11" s="90"/>
      <c r="AM11" s="93"/>
      <c r="AN11" s="92"/>
      <c r="AO11" s="90"/>
      <c r="AP11" s="90"/>
      <c r="AQ11" s="91"/>
      <c r="AR11" s="94"/>
      <c r="AS11" s="80"/>
      <c r="AT11" s="80"/>
      <c r="AU11" s="95"/>
      <c r="AV11" s="80">
        <v>1012</v>
      </c>
      <c r="AW11" s="80">
        <v>1125.4630406250001</v>
      </c>
      <c r="AX11" s="80">
        <v>997</v>
      </c>
      <c r="AY11" s="80">
        <v>890.9384</v>
      </c>
      <c r="AZ11" s="89"/>
      <c r="BA11" s="90"/>
      <c r="BB11" s="90"/>
      <c r="BC11" s="93"/>
      <c r="BD11" s="92">
        <v>14542</v>
      </c>
      <c r="BE11" s="93">
        <v>49295.223524599998</v>
      </c>
      <c r="BF11" s="92">
        <v>805</v>
      </c>
      <c r="BG11" s="93">
        <v>4506.3836439999995</v>
      </c>
    </row>
    <row r="12" spans="2:61" ht="31.8" customHeight="1">
      <c r="B12" s="63">
        <v>5</v>
      </c>
      <c r="C12" s="84" t="s">
        <v>25</v>
      </c>
      <c r="D12" s="85">
        <v>387</v>
      </c>
      <c r="E12" s="85">
        <v>874.65000000000009</v>
      </c>
      <c r="F12" s="85">
        <v>387</v>
      </c>
      <c r="G12" s="85">
        <v>874.65000000000009</v>
      </c>
      <c r="H12" s="85"/>
      <c r="I12" s="85"/>
      <c r="J12" s="85"/>
      <c r="K12" s="85"/>
      <c r="L12" s="85"/>
      <c r="M12" s="85"/>
      <c r="N12" s="85"/>
      <c r="O12" s="85"/>
      <c r="P12" s="86"/>
      <c r="Q12" s="80"/>
      <c r="R12" s="80"/>
      <c r="S12" s="87"/>
      <c r="T12" s="88"/>
      <c r="U12" s="80"/>
      <c r="V12" s="80"/>
      <c r="W12" s="87"/>
      <c r="X12" s="89"/>
      <c r="Y12" s="90"/>
      <c r="Z12" s="90"/>
      <c r="AA12" s="91"/>
      <c r="AB12" s="92">
        <v>213</v>
      </c>
      <c r="AC12" s="90">
        <v>376.4</v>
      </c>
      <c r="AD12" s="90">
        <v>213</v>
      </c>
      <c r="AE12" s="93">
        <v>376.4</v>
      </c>
      <c r="AF12" s="89"/>
      <c r="AG12" s="90"/>
      <c r="AH12" s="90"/>
      <c r="AI12" s="93"/>
      <c r="AJ12" s="89"/>
      <c r="AK12" s="90"/>
      <c r="AL12" s="90"/>
      <c r="AM12" s="93"/>
      <c r="AN12" s="92"/>
      <c r="AO12" s="90"/>
      <c r="AP12" s="90"/>
      <c r="AQ12" s="91"/>
      <c r="AR12" s="94"/>
      <c r="AS12" s="80"/>
      <c r="AT12" s="80"/>
      <c r="AU12" s="95"/>
      <c r="AV12" s="80">
        <v>387</v>
      </c>
      <c r="AW12" s="80">
        <v>874.65000000000009</v>
      </c>
      <c r="AX12" s="80">
        <v>387</v>
      </c>
      <c r="AY12" s="80">
        <v>874.65000000000009</v>
      </c>
      <c r="AZ12" s="89"/>
      <c r="BA12" s="90"/>
      <c r="BB12" s="90"/>
      <c r="BC12" s="93"/>
      <c r="BD12" s="92">
        <v>48382</v>
      </c>
      <c r="BE12" s="93">
        <v>150048.35999999999</v>
      </c>
      <c r="BF12" s="92">
        <v>6441</v>
      </c>
      <c r="BG12" s="93">
        <v>47464</v>
      </c>
    </row>
    <row r="13" spans="2:61" ht="32.1" customHeight="1">
      <c r="B13" s="83">
        <v>6</v>
      </c>
      <c r="C13" s="84" t="s">
        <v>26</v>
      </c>
      <c r="D13" s="85">
        <v>1</v>
      </c>
      <c r="E13" s="85">
        <v>8.1199999999999992</v>
      </c>
      <c r="F13" s="85">
        <v>1</v>
      </c>
      <c r="G13" s="85">
        <v>8.1199999999999992</v>
      </c>
      <c r="H13" s="85"/>
      <c r="I13" s="85"/>
      <c r="J13" s="85"/>
      <c r="K13" s="85"/>
      <c r="L13" s="85"/>
      <c r="M13" s="85"/>
      <c r="N13" s="85"/>
      <c r="O13" s="85"/>
      <c r="P13" s="86"/>
      <c r="Q13" s="80"/>
      <c r="R13" s="80"/>
      <c r="S13" s="87"/>
      <c r="T13" s="88"/>
      <c r="U13" s="80"/>
      <c r="V13" s="80"/>
      <c r="W13" s="87"/>
      <c r="X13" s="89"/>
      <c r="Y13" s="90"/>
      <c r="Z13" s="90"/>
      <c r="AA13" s="91"/>
      <c r="AB13" s="92">
        <v>1</v>
      </c>
      <c r="AC13" s="90">
        <v>8.1199999999999992</v>
      </c>
      <c r="AD13" s="90">
        <v>1</v>
      </c>
      <c r="AE13" s="93">
        <v>8.1199999999999992</v>
      </c>
      <c r="AF13" s="89"/>
      <c r="AG13" s="90"/>
      <c r="AH13" s="90"/>
      <c r="AI13" s="93"/>
      <c r="AJ13" s="89"/>
      <c r="AK13" s="90"/>
      <c r="AL13" s="90"/>
      <c r="AM13" s="93"/>
      <c r="AN13" s="92"/>
      <c r="AO13" s="90"/>
      <c r="AP13" s="90"/>
      <c r="AQ13" s="91"/>
      <c r="AR13" s="94"/>
      <c r="AS13" s="80"/>
      <c r="AT13" s="80"/>
      <c r="AU13" s="95"/>
      <c r="AV13" s="80">
        <v>1</v>
      </c>
      <c r="AW13" s="80">
        <v>8.1199999999999992</v>
      </c>
      <c r="AX13" s="80">
        <v>1</v>
      </c>
      <c r="AY13" s="80">
        <v>8.1199999999999992</v>
      </c>
      <c r="AZ13" s="89"/>
      <c r="BA13" s="90"/>
      <c r="BB13" s="90"/>
      <c r="BC13" s="93"/>
      <c r="BD13" s="92">
        <v>407</v>
      </c>
      <c r="BE13" s="93">
        <v>1170.5487400000002</v>
      </c>
      <c r="BF13" s="92">
        <v>109</v>
      </c>
      <c r="BG13" s="93">
        <v>455.03469700000005</v>
      </c>
    </row>
    <row r="14" spans="2:61" ht="32.1" customHeight="1">
      <c r="B14" s="63">
        <v>7</v>
      </c>
      <c r="C14" s="84" t="s">
        <v>27</v>
      </c>
      <c r="D14" s="85">
        <v>2222</v>
      </c>
      <c r="E14" s="85">
        <v>8145.1202500000027</v>
      </c>
      <c r="F14" s="85">
        <v>2222</v>
      </c>
      <c r="G14" s="85">
        <v>8011.5369198000017</v>
      </c>
      <c r="H14" s="85"/>
      <c r="I14" s="85"/>
      <c r="J14" s="85"/>
      <c r="K14" s="85"/>
      <c r="L14" s="85"/>
      <c r="M14" s="85"/>
      <c r="N14" s="85"/>
      <c r="O14" s="85"/>
      <c r="P14" s="86"/>
      <c r="Q14" s="80"/>
      <c r="R14" s="80"/>
      <c r="S14" s="87"/>
      <c r="T14" s="88"/>
      <c r="U14" s="80"/>
      <c r="V14" s="80"/>
      <c r="W14" s="87"/>
      <c r="X14" s="89"/>
      <c r="Y14" s="90"/>
      <c r="Z14" s="90"/>
      <c r="AA14" s="91"/>
      <c r="AB14" s="92">
        <v>738</v>
      </c>
      <c r="AC14" s="90">
        <v>11.969672500000019</v>
      </c>
      <c r="AD14" s="90">
        <v>738</v>
      </c>
      <c r="AE14" s="93">
        <v>11.266575699999997</v>
      </c>
      <c r="AF14" s="89"/>
      <c r="AG14" s="90"/>
      <c r="AH14" s="90"/>
      <c r="AI14" s="93"/>
      <c r="AJ14" s="89"/>
      <c r="AK14" s="90"/>
      <c r="AL14" s="90"/>
      <c r="AM14" s="93"/>
      <c r="AN14" s="92"/>
      <c r="AO14" s="90"/>
      <c r="AP14" s="90"/>
      <c r="AQ14" s="91"/>
      <c r="AR14" s="94"/>
      <c r="AS14" s="80"/>
      <c r="AT14" s="80"/>
      <c r="AU14" s="95"/>
      <c r="AV14" s="80">
        <v>2222</v>
      </c>
      <c r="AW14" s="80">
        <v>8145.1202500000027</v>
      </c>
      <c r="AX14" s="80">
        <v>2222</v>
      </c>
      <c r="AY14" s="80">
        <v>8011.5369198000017</v>
      </c>
      <c r="AZ14" s="89"/>
      <c r="BA14" s="90"/>
      <c r="BB14" s="90"/>
      <c r="BC14" s="93"/>
      <c r="BD14" s="92">
        <v>63612</v>
      </c>
      <c r="BE14" s="93">
        <v>271039.42240910005</v>
      </c>
      <c r="BF14" s="92">
        <v>4317</v>
      </c>
      <c r="BG14" s="93">
        <v>44177.007782799999</v>
      </c>
    </row>
    <row r="15" spans="2:61" ht="32.1" customHeight="1">
      <c r="B15" s="83">
        <v>8</v>
      </c>
      <c r="C15" s="84" t="s">
        <v>28</v>
      </c>
      <c r="D15" s="85">
        <v>301</v>
      </c>
      <c r="E15" s="85">
        <v>932.28000000000009</v>
      </c>
      <c r="F15" s="85">
        <v>301</v>
      </c>
      <c r="G15" s="85">
        <v>782.69999999999993</v>
      </c>
      <c r="H15" s="85"/>
      <c r="I15" s="85"/>
      <c r="J15" s="85"/>
      <c r="K15" s="85"/>
      <c r="L15" s="85"/>
      <c r="M15" s="85"/>
      <c r="N15" s="85"/>
      <c r="O15" s="85"/>
      <c r="P15" s="86"/>
      <c r="Q15" s="80"/>
      <c r="R15" s="80"/>
      <c r="S15" s="87"/>
      <c r="T15" s="88"/>
      <c r="U15" s="80"/>
      <c r="V15" s="80"/>
      <c r="W15" s="87"/>
      <c r="X15" s="89"/>
      <c r="Y15" s="90"/>
      <c r="Z15" s="90"/>
      <c r="AA15" s="91"/>
      <c r="AB15" s="92">
        <v>0</v>
      </c>
      <c r="AC15" s="90">
        <v>0</v>
      </c>
      <c r="AD15" s="90">
        <v>0</v>
      </c>
      <c r="AE15" s="93">
        <v>0</v>
      </c>
      <c r="AF15" s="89"/>
      <c r="AG15" s="90"/>
      <c r="AH15" s="90"/>
      <c r="AI15" s="93"/>
      <c r="AJ15" s="89"/>
      <c r="AK15" s="90"/>
      <c r="AL15" s="90"/>
      <c r="AM15" s="93"/>
      <c r="AN15" s="92"/>
      <c r="AO15" s="90"/>
      <c r="AP15" s="90"/>
      <c r="AQ15" s="91"/>
      <c r="AR15" s="94"/>
      <c r="AS15" s="80"/>
      <c r="AT15" s="80"/>
      <c r="AU15" s="95"/>
      <c r="AV15" s="80">
        <v>301</v>
      </c>
      <c r="AW15" s="80">
        <v>932.28000000000009</v>
      </c>
      <c r="AX15" s="80">
        <v>301</v>
      </c>
      <c r="AY15" s="80">
        <v>782.69999999999993</v>
      </c>
      <c r="AZ15" s="89"/>
      <c r="BA15" s="90"/>
      <c r="BB15" s="90"/>
      <c r="BC15" s="93"/>
      <c r="BD15" s="92">
        <v>20093</v>
      </c>
      <c r="BE15" s="93">
        <v>60401.7</v>
      </c>
      <c r="BF15" s="92">
        <v>1077</v>
      </c>
      <c r="BG15" s="96">
        <v>5468</v>
      </c>
    </row>
    <row r="16" spans="2:61" ht="32.1" customHeight="1">
      <c r="B16" s="63">
        <v>9</v>
      </c>
      <c r="C16" s="84" t="s">
        <v>29</v>
      </c>
      <c r="D16" s="85">
        <v>287</v>
      </c>
      <c r="E16" s="85">
        <v>581.13404059999993</v>
      </c>
      <c r="F16" s="85">
        <v>287</v>
      </c>
      <c r="G16" s="85">
        <v>581.13404059999993</v>
      </c>
      <c r="H16" s="85"/>
      <c r="I16" s="85"/>
      <c r="J16" s="85"/>
      <c r="K16" s="85"/>
      <c r="L16" s="85"/>
      <c r="M16" s="85"/>
      <c r="N16" s="85"/>
      <c r="O16" s="85"/>
      <c r="P16" s="86"/>
      <c r="Q16" s="80"/>
      <c r="R16" s="80"/>
      <c r="S16" s="87"/>
      <c r="T16" s="88"/>
      <c r="U16" s="80"/>
      <c r="V16" s="80"/>
      <c r="W16" s="87"/>
      <c r="X16" s="89"/>
      <c r="Y16" s="90"/>
      <c r="Z16" s="90"/>
      <c r="AA16" s="91"/>
      <c r="AB16" s="92">
        <v>6</v>
      </c>
      <c r="AC16" s="90">
        <v>9.0172431</v>
      </c>
      <c r="AD16" s="90">
        <v>6</v>
      </c>
      <c r="AE16" s="93">
        <v>9.0172431</v>
      </c>
      <c r="AF16" s="89"/>
      <c r="AG16" s="90"/>
      <c r="AH16" s="90"/>
      <c r="AI16" s="93"/>
      <c r="AJ16" s="89"/>
      <c r="AK16" s="90"/>
      <c r="AL16" s="90"/>
      <c r="AM16" s="93"/>
      <c r="AN16" s="92"/>
      <c r="AO16" s="90"/>
      <c r="AP16" s="90"/>
      <c r="AQ16" s="91"/>
      <c r="AR16" s="94"/>
      <c r="AS16" s="80"/>
      <c r="AT16" s="80"/>
      <c r="AU16" s="95"/>
      <c r="AV16" s="80">
        <v>287</v>
      </c>
      <c r="AW16" s="80">
        <v>581.13404059999993</v>
      </c>
      <c r="AX16" s="80">
        <v>287</v>
      </c>
      <c r="AY16" s="80">
        <v>581.13404059999993</v>
      </c>
      <c r="AZ16" s="89">
        <v>16945</v>
      </c>
      <c r="BA16" s="90">
        <v>68029.477144300006</v>
      </c>
      <c r="BB16" s="90"/>
      <c r="BC16" s="93"/>
      <c r="BD16" s="92">
        <v>16945</v>
      </c>
      <c r="BE16" s="93">
        <v>68029.477144300006</v>
      </c>
      <c r="BF16" s="92">
        <v>3052</v>
      </c>
      <c r="BG16" s="93">
        <v>28636</v>
      </c>
    </row>
    <row r="17" spans="1:61" ht="32.1" customHeight="1">
      <c r="B17" s="83">
        <v>10</v>
      </c>
      <c r="C17" s="84" t="s">
        <v>30</v>
      </c>
      <c r="D17" s="85">
        <v>413</v>
      </c>
      <c r="E17" s="85">
        <v>1479.0100000000002</v>
      </c>
      <c r="F17" s="85">
        <v>413</v>
      </c>
      <c r="G17" s="85">
        <v>1479.0100000000002</v>
      </c>
      <c r="H17" s="85">
        <v>25</v>
      </c>
      <c r="I17" s="85">
        <v>41.120000000000005</v>
      </c>
      <c r="J17" s="85">
        <v>25</v>
      </c>
      <c r="K17" s="85">
        <v>41.120000000000005</v>
      </c>
      <c r="L17" s="85">
        <v>413</v>
      </c>
      <c r="M17" s="85">
        <v>1479.0100000000002</v>
      </c>
      <c r="N17" s="85">
        <v>413</v>
      </c>
      <c r="O17" s="85">
        <v>1479.0100000000002</v>
      </c>
      <c r="P17" s="86">
        <v>2767</v>
      </c>
      <c r="Q17" s="80">
        <v>16179.539999999999</v>
      </c>
      <c r="R17" s="80"/>
      <c r="S17" s="87"/>
      <c r="T17" s="88"/>
      <c r="U17" s="80"/>
      <c r="V17" s="80"/>
      <c r="W17" s="87"/>
      <c r="X17" s="89"/>
      <c r="Y17" s="90"/>
      <c r="Z17" s="90"/>
      <c r="AA17" s="91"/>
      <c r="AB17" s="92">
        <v>25</v>
      </c>
      <c r="AC17" s="90">
        <v>41.120000000000005</v>
      </c>
      <c r="AD17" s="90">
        <v>25</v>
      </c>
      <c r="AE17" s="93">
        <v>41.120000000000005</v>
      </c>
      <c r="AF17" s="89"/>
      <c r="AG17" s="90"/>
      <c r="AH17" s="90"/>
      <c r="AI17" s="93"/>
      <c r="AJ17" s="89"/>
      <c r="AK17" s="90"/>
      <c r="AL17" s="90"/>
      <c r="AM17" s="93"/>
      <c r="AN17" s="92"/>
      <c r="AO17" s="90"/>
      <c r="AP17" s="90"/>
      <c r="AQ17" s="91"/>
      <c r="AR17" s="94"/>
      <c r="AS17" s="80"/>
      <c r="AT17" s="80"/>
      <c r="AU17" s="95"/>
      <c r="AV17" s="80">
        <v>413</v>
      </c>
      <c r="AW17" s="80">
        <v>1479.0100000000002</v>
      </c>
      <c r="AX17" s="80">
        <v>413</v>
      </c>
      <c r="AY17" s="80">
        <v>1479.0100000000002</v>
      </c>
      <c r="AZ17" s="89"/>
      <c r="BA17" s="90"/>
      <c r="BB17" s="90"/>
      <c r="BC17" s="93"/>
      <c r="BD17" s="92">
        <v>2767</v>
      </c>
      <c r="BE17" s="93">
        <v>16179.539999999999</v>
      </c>
      <c r="BF17" s="92"/>
      <c r="BG17" s="93"/>
    </row>
    <row r="18" spans="1:61" ht="32.1" customHeight="1">
      <c r="B18" s="63">
        <v>11</v>
      </c>
      <c r="C18" s="84" t="s">
        <v>31</v>
      </c>
      <c r="D18" s="85">
        <v>5656</v>
      </c>
      <c r="E18" s="85">
        <v>9963.44</v>
      </c>
      <c r="F18" s="85">
        <v>5656</v>
      </c>
      <c r="G18" s="85">
        <v>9963.44</v>
      </c>
      <c r="H18" s="85"/>
      <c r="I18" s="85"/>
      <c r="J18" s="85"/>
      <c r="K18" s="85"/>
      <c r="L18" s="85"/>
      <c r="M18" s="85"/>
      <c r="N18" s="85"/>
      <c r="O18" s="85"/>
      <c r="P18" s="86"/>
      <c r="Q18" s="80"/>
      <c r="R18" s="80"/>
      <c r="S18" s="87"/>
      <c r="T18" s="88"/>
      <c r="U18" s="80"/>
      <c r="V18" s="80"/>
      <c r="W18" s="87"/>
      <c r="X18" s="89"/>
      <c r="Y18" s="90"/>
      <c r="Z18" s="90"/>
      <c r="AA18" s="91"/>
      <c r="AB18" s="92">
        <v>4520</v>
      </c>
      <c r="AC18" s="90">
        <v>6665.5300000000007</v>
      </c>
      <c r="AD18" s="90">
        <v>4520</v>
      </c>
      <c r="AE18" s="93">
        <v>6665.5300000000007</v>
      </c>
      <c r="AF18" s="89"/>
      <c r="AG18" s="90"/>
      <c r="AH18" s="90"/>
      <c r="AI18" s="93"/>
      <c r="AJ18" s="89"/>
      <c r="AK18" s="90"/>
      <c r="AL18" s="90"/>
      <c r="AM18" s="93"/>
      <c r="AN18" s="92"/>
      <c r="AO18" s="90"/>
      <c r="AP18" s="90"/>
      <c r="AQ18" s="91"/>
      <c r="AR18" s="94"/>
      <c r="AS18" s="80"/>
      <c r="AT18" s="80"/>
      <c r="AU18" s="95"/>
      <c r="AV18" s="80">
        <v>5656</v>
      </c>
      <c r="AW18" s="80">
        <v>9963.44</v>
      </c>
      <c r="AX18" s="80">
        <v>5656</v>
      </c>
      <c r="AY18" s="80">
        <v>9963.44</v>
      </c>
      <c r="AZ18" s="89"/>
      <c r="BA18" s="90"/>
      <c r="BB18" s="90"/>
      <c r="BC18" s="93"/>
      <c r="BD18" s="92">
        <v>215236</v>
      </c>
      <c r="BE18" s="93">
        <v>522519.09000000008</v>
      </c>
      <c r="BF18" s="92">
        <v>24613</v>
      </c>
      <c r="BG18" s="93">
        <v>78315.199999999997</v>
      </c>
    </row>
    <row r="19" spans="1:61" ht="32.1" customHeight="1">
      <c r="B19" s="83">
        <v>12</v>
      </c>
      <c r="C19" s="84" t="s">
        <v>32</v>
      </c>
      <c r="D19" s="85">
        <v>12717</v>
      </c>
      <c r="E19" s="85">
        <v>61571.497359199995</v>
      </c>
      <c r="F19" s="85">
        <v>12717</v>
      </c>
      <c r="G19" s="85">
        <v>61571.497359199995</v>
      </c>
      <c r="H19" s="85"/>
      <c r="I19" s="85"/>
      <c r="J19" s="85"/>
      <c r="K19" s="85"/>
      <c r="L19" s="85"/>
      <c r="M19" s="85"/>
      <c r="N19" s="85"/>
      <c r="O19" s="85"/>
      <c r="P19" s="86"/>
      <c r="Q19" s="80"/>
      <c r="R19" s="80"/>
      <c r="S19" s="87"/>
      <c r="T19" s="88"/>
      <c r="U19" s="80"/>
      <c r="V19" s="80"/>
      <c r="W19" s="87"/>
      <c r="X19" s="89"/>
      <c r="Y19" s="90"/>
      <c r="Z19" s="90"/>
      <c r="AA19" s="91"/>
      <c r="AB19" s="92">
        <v>3970</v>
      </c>
      <c r="AC19" s="90">
        <v>7951.5394356999986</v>
      </c>
      <c r="AD19" s="90">
        <v>3970</v>
      </c>
      <c r="AE19" s="93">
        <v>7951.5394356999986</v>
      </c>
      <c r="AF19" s="89"/>
      <c r="AG19" s="90"/>
      <c r="AH19" s="90"/>
      <c r="AI19" s="93"/>
      <c r="AJ19" s="89"/>
      <c r="AK19" s="90"/>
      <c r="AL19" s="90"/>
      <c r="AM19" s="93"/>
      <c r="AN19" s="92"/>
      <c r="AO19" s="90"/>
      <c r="AP19" s="90"/>
      <c r="AQ19" s="91"/>
      <c r="AR19" s="94"/>
      <c r="AS19" s="80"/>
      <c r="AT19" s="80"/>
      <c r="AU19" s="95"/>
      <c r="AV19" s="80">
        <v>12717</v>
      </c>
      <c r="AW19" s="80">
        <v>61571.497359199995</v>
      </c>
      <c r="AX19" s="80">
        <v>12717</v>
      </c>
      <c r="AY19" s="80">
        <v>61571.497359199995</v>
      </c>
      <c r="AZ19" s="89"/>
      <c r="BA19" s="90"/>
      <c r="BB19" s="90"/>
      <c r="BC19" s="93"/>
      <c r="BD19" s="92">
        <v>41341</v>
      </c>
      <c r="BE19" s="93">
        <v>198043.20508939997</v>
      </c>
      <c r="BF19" s="92">
        <v>4531</v>
      </c>
      <c r="BG19" s="93">
        <v>31575.087025600002</v>
      </c>
    </row>
    <row r="20" spans="1:61" ht="32.1" customHeight="1">
      <c r="B20" s="63">
        <v>13</v>
      </c>
      <c r="C20" s="84" t="s">
        <v>33</v>
      </c>
      <c r="D20" s="85">
        <v>201</v>
      </c>
      <c r="E20" s="85">
        <v>818.30779319999988</v>
      </c>
      <c r="F20" s="85">
        <v>201</v>
      </c>
      <c r="G20" s="85">
        <v>818.30779319999988</v>
      </c>
      <c r="H20" s="85"/>
      <c r="I20" s="85"/>
      <c r="J20" s="85"/>
      <c r="K20" s="85"/>
      <c r="L20" s="85"/>
      <c r="M20" s="85"/>
      <c r="N20" s="85"/>
      <c r="O20" s="85"/>
      <c r="P20" s="86"/>
      <c r="Q20" s="80"/>
      <c r="R20" s="80"/>
      <c r="S20" s="87"/>
      <c r="T20" s="88"/>
      <c r="U20" s="80"/>
      <c r="V20" s="80"/>
      <c r="W20" s="87"/>
      <c r="X20" s="89"/>
      <c r="Y20" s="90"/>
      <c r="Z20" s="90"/>
      <c r="AA20" s="91"/>
      <c r="AB20" s="92">
        <v>56</v>
      </c>
      <c r="AC20" s="90">
        <v>210.16871649999999</v>
      </c>
      <c r="AD20" s="90">
        <v>56</v>
      </c>
      <c r="AE20" s="93">
        <v>210.16871649999999</v>
      </c>
      <c r="AF20" s="89"/>
      <c r="AG20" s="90"/>
      <c r="AH20" s="90"/>
      <c r="AI20" s="93"/>
      <c r="AJ20" s="89"/>
      <c r="AK20" s="90"/>
      <c r="AL20" s="90"/>
      <c r="AM20" s="93"/>
      <c r="AN20" s="92"/>
      <c r="AO20" s="90"/>
      <c r="AP20" s="90"/>
      <c r="AQ20" s="91"/>
      <c r="AR20" s="94"/>
      <c r="AS20" s="80"/>
      <c r="AT20" s="80"/>
      <c r="AU20" s="95"/>
      <c r="AV20" s="80">
        <v>201</v>
      </c>
      <c r="AW20" s="80">
        <v>818.30779319999988</v>
      </c>
      <c r="AX20" s="80">
        <v>201</v>
      </c>
      <c r="AY20" s="80">
        <v>818.30779319999988</v>
      </c>
      <c r="AZ20" s="89"/>
      <c r="BA20" s="90"/>
      <c r="BB20" s="90"/>
      <c r="BC20" s="93"/>
      <c r="BD20" s="92">
        <v>11974</v>
      </c>
      <c r="BE20" s="93">
        <v>71377.214210100035</v>
      </c>
      <c r="BF20" s="92">
        <v>2130</v>
      </c>
      <c r="BG20" s="93">
        <v>17930.261590000002</v>
      </c>
    </row>
    <row r="21" spans="1:61" ht="32.1" customHeight="1">
      <c r="B21" s="83">
        <v>14</v>
      </c>
      <c r="C21" s="84" t="s">
        <v>34</v>
      </c>
      <c r="D21" s="85">
        <v>4</v>
      </c>
      <c r="E21" s="85">
        <v>9.19</v>
      </c>
      <c r="F21" s="85">
        <v>4</v>
      </c>
      <c r="G21" s="85">
        <v>9.19</v>
      </c>
      <c r="H21" s="85">
        <v>4</v>
      </c>
      <c r="I21" s="85">
        <v>9.19</v>
      </c>
      <c r="J21" s="85">
        <v>4</v>
      </c>
      <c r="K21" s="85">
        <v>9.19</v>
      </c>
      <c r="L21" s="85">
        <v>4</v>
      </c>
      <c r="M21" s="85">
        <v>9.19</v>
      </c>
      <c r="N21" s="85">
        <v>4</v>
      </c>
      <c r="O21" s="85">
        <v>9.19</v>
      </c>
      <c r="P21" s="86">
        <v>73</v>
      </c>
      <c r="Q21" s="80">
        <v>239.48999999999998</v>
      </c>
      <c r="R21" s="80"/>
      <c r="S21" s="87"/>
      <c r="T21" s="88"/>
      <c r="U21" s="80"/>
      <c r="V21" s="80"/>
      <c r="W21" s="87"/>
      <c r="X21" s="89"/>
      <c r="Y21" s="90"/>
      <c r="Z21" s="90"/>
      <c r="AA21" s="91"/>
      <c r="AB21" s="92">
        <v>4</v>
      </c>
      <c r="AC21" s="90">
        <v>9.19</v>
      </c>
      <c r="AD21" s="90">
        <v>4</v>
      </c>
      <c r="AE21" s="93">
        <v>9.19</v>
      </c>
      <c r="AF21" s="89"/>
      <c r="AG21" s="90"/>
      <c r="AH21" s="90"/>
      <c r="AI21" s="93"/>
      <c r="AJ21" s="89"/>
      <c r="AK21" s="90"/>
      <c r="AL21" s="90"/>
      <c r="AM21" s="93"/>
      <c r="AN21" s="92"/>
      <c r="AO21" s="90"/>
      <c r="AP21" s="90"/>
      <c r="AQ21" s="91"/>
      <c r="AR21" s="94"/>
      <c r="AS21" s="80"/>
      <c r="AT21" s="80"/>
      <c r="AU21" s="95"/>
      <c r="AV21" s="80">
        <v>4</v>
      </c>
      <c r="AW21" s="80">
        <v>9.19</v>
      </c>
      <c r="AX21" s="80">
        <v>4</v>
      </c>
      <c r="AY21" s="80">
        <v>9.19</v>
      </c>
      <c r="AZ21" s="89"/>
      <c r="BA21" s="90"/>
      <c r="BB21" s="90"/>
      <c r="BC21" s="93"/>
      <c r="BD21" s="92">
        <v>73</v>
      </c>
      <c r="BE21" s="93">
        <v>239.48999999999998</v>
      </c>
      <c r="BF21" s="92">
        <v>0</v>
      </c>
      <c r="BG21" s="93">
        <v>0</v>
      </c>
    </row>
    <row r="22" spans="1:61" ht="32.1" customHeight="1">
      <c r="B22" s="63">
        <v>15</v>
      </c>
      <c r="C22" s="84" t="s">
        <v>35</v>
      </c>
      <c r="D22" s="85">
        <v>939</v>
      </c>
      <c r="E22" s="85">
        <v>7915.3460000000005</v>
      </c>
      <c r="F22" s="85">
        <v>939</v>
      </c>
      <c r="G22" s="85">
        <v>7915.3460000000005</v>
      </c>
      <c r="H22" s="85"/>
      <c r="I22" s="85"/>
      <c r="J22" s="85"/>
      <c r="K22" s="85"/>
      <c r="L22" s="85"/>
      <c r="M22" s="85"/>
      <c r="N22" s="85"/>
      <c r="O22" s="85"/>
      <c r="P22" s="86"/>
      <c r="Q22" s="80"/>
      <c r="R22" s="80"/>
      <c r="S22" s="87"/>
      <c r="T22" s="88"/>
      <c r="U22" s="80"/>
      <c r="V22" s="80"/>
      <c r="W22" s="87"/>
      <c r="X22" s="89"/>
      <c r="Y22" s="90"/>
      <c r="Z22" s="90"/>
      <c r="AA22" s="91"/>
      <c r="AB22" s="92">
        <v>0</v>
      </c>
      <c r="AC22" s="90">
        <v>0</v>
      </c>
      <c r="AD22" s="90">
        <v>0</v>
      </c>
      <c r="AE22" s="93">
        <v>0</v>
      </c>
      <c r="AF22" s="89"/>
      <c r="AG22" s="90"/>
      <c r="AH22" s="90"/>
      <c r="AI22" s="93"/>
      <c r="AJ22" s="89"/>
      <c r="AK22" s="90"/>
      <c r="AL22" s="90"/>
      <c r="AM22" s="93"/>
      <c r="AN22" s="92"/>
      <c r="AO22" s="90"/>
      <c r="AP22" s="90"/>
      <c r="AQ22" s="91"/>
      <c r="AR22" s="94"/>
      <c r="AS22" s="80"/>
      <c r="AT22" s="80"/>
      <c r="AU22" s="95"/>
      <c r="AV22" s="80">
        <v>939</v>
      </c>
      <c r="AW22" s="80">
        <v>7915.3460000000005</v>
      </c>
      <c r="AX22" s="80">
        <v>939</v>
      </c>
      <c r="AY22" s="80">
        <v>7915.3460000000005</v>
      </c>
      <c r="AZ22" s="89"/>
      <c r="BA22" s="90"/>
      <c r="BB22" s="90"/>
      <c r="BC22" s="93"/>
      <c r="BD22" s="92">
        <v>17606</v>
      </c>
      <c r="BE22" s="93">
        <v>165098.57604920014</v>
      </c>
      <c r="BF22" s="92">
        <v>234</v>
      </c>
      <c r="BG22" s="93">
        <v>5381.2433889999984</v>
      </c>
    </row>
    <row r="23" spans="1:61" ht="32.1" customHeight="1">
      <c r="B23" s="83">
        <v>16</v>
      </c>
      <c r="C23" s="84" t="s">
        <v>36</v>
      </c>
      <c r="D23" s="85">
        <v>81433</v>
      </c>
      <c r="E23" s="85">
        <v>229641.2420192</v>
      </c>
      <c r="F23" s="85">
        <v>81433</v>
      </c>
      <c r="G23" s="85">
        <v>229641.2420192</v>
      </c>
      <c r="H23" s="85"/>
      <c r="I23" s="85"/>
      <c r="J23" s="85"/>
      <c r="K23" s="85"/>
      <c r="L23" s="85"/>
      <c r="M23" s="85"/>
      <c r="N23" s="85"/>
      <c r="O23" s="85"/>
      <c r="P23" s="86"/>
      <c r="Q23" s="80"/>
      <c r="R23" s="80"/>
      <c r="S23" s="87"/>
      <c r="T23" s="88"/>
      <c r="U23" s="80"/>
      <c r="V23" s="80"/>
      <c r="W23" s="87"/>
      <c r="X23" s="89"/>
      <c r="Y23" s="90"/>
      <c r="Z23" s="90"/>
      <c r="AA23" s="91"/>
      <c r="AB23" s="97">
        <v>960</v>
      </c>
      <c r="AC23" s="98">
        <v>1624.5322550999997</v>
      </c>
      <c r="AD23" s="98">
        <v>960</v>
      </c>
      <c r="AE23" s="99">
        <v>1624.5322550999997</v>
      </c>
      <c r="AF23" s="89"/>
      <c r="AG23" s="90"/>
      <c r="AH23" s="90"/>
      <c r="AI23" s="93"/>
      <c r="AJ23" s="89"/>
      <c r="AK23" s="90"/>
      <c r="AL23" s="90"/>
      <c r="AM23" s="93"/>
      <c r="AN23" s="92"/>
      <c r="AO23" s="100"/>
      <c r="AP23" s="100"/>
      <c r="AQ23" s="91"/>
      <c r="AR23" s="94"/>
      <c r="AS23" s="80"/>
      <c r="AT23" s="80"/>
      <c r="AU23" s="95"/>
      <c r="AV23" s="80">
        <v>81433</v>
      </c>
      <c r="AW23" s="80">
        <v>229641.2420192</v>
      </c>
      <c r="AX23" s="80">
        <v>81433</v>
      </c>
      <c r="AY23" s="80">
        <v>229641.2420192</v>
      </c>
      <c r="AZ23" s="89"/>
      <c r="BA23" s="90"/>
      <c r="BB23" s="90"/>
      <c r="BC23" s="93"/>
      <c r="BD23" s="92">
        <v>237548</v>
      </c>
      <c r="BE23" s="93">
        <v>823394.71929970023</v>
      </c>
      <c r="BF23" s="92">
        <v>0</v>
      </c>
      <c r="BG23" s="93">
        <v>0</v>
      </c>
    </row>
    <row r="24" spans="1:61" ht="32.1" customHeight="1">
      <c r="B24" s="63">
        <v>17</v>
      </c>
      <c r="C24" s="84" t="s">
        <v>37</v>
      </c>
      <c r="D24" s="85">
        <v>11681</v>
      </c>
      <c r="E24" s="85">
        <v>75528.302278700008</v>
      </c>
      <c r="F24" s="85">
        <v>11681</v>
      </c>
      <c r="G24" s="85">
        <v>75528.302278700008</v>
      </c>
      <c r="H24" s="85"/>
      <c r="I24" s="85"/>
      <c r="J24" s="85"/>
      <c r="K24" s="85"/>
      <c r="L24" s="85">
        <v>11681</v>
      </c>
      <c r="M24" s="85">
        <v>75528.302278700008</v>
      </c>
      <c r="N24" s="85">
        <v>11681</v>
      </c>
      <c r="O24" s="85">
        <v>75528.302278700008</v>
      </c>
      <c r="P24" s="86">
        <v>19757</v>
      </c>
      <c r="Q24" s="80">
        <v>228057.49505859998</v>
      </c>
      <c r="R24" s="80"/>
      <c r="S24" s="87"/>
      <c r="T24" s="88"/>
      <c r="U24" s="80"/>
      <c r="V24" s="80"/>
      <c r="W24" s="87"/>
      <c r="X24" s="89"/>
      <c r="Y24" s="90"/>
      <c r="Z24" s="90"/>
      <c r="AA24" s="91"/>
      <c r="AB24" s="92">
        <v>0</v>
      </c>
      <c r="AC24" s="90">
        <v>0</v>
      </c>
      <c r="AD24" s="90">
        <v>0</v>
      </c>
      <c r="AE24" s="93">
        <v>0</v>
      </c>
      <c r="AF24" s="89"/>
      <c r="AG24" s="90"/>
      <c r="AH24" s="90"/>
      <c r="AI24" s="93"/>
      <c r="AJ24" s="89"/>
      <c r="AK24" s="90"/>
      <c r="AL24" s="90"/>
      <c r="AM24" s="101"/>
      <c r="AN24" s="102"/>
      <c r="AO24" s="90"/>
      <c r="AP24" s="90"/>
      <c r="AQ24" s="103"/>
      <c r="AR24" s="94"/>
      <c r="AS24" s="80"/>
      <c r="AT24" s="80"/>
      <c r="AU24" s="95"/>
      <c r="AV24" s="80">
        <v>11681</v>
      </c>
      <c r="AW24" s="80">
        <v>75528.302278700008</v>
      </c>
      <c r="AX24" s="80">
        <v>11681</v>
      </c>
      <c r="AY24" s="80">
        <v>75528.302278700008</v>
      </c>
      <c r="AZ24" s="89"/>
      <c r="BA24" s="90"/>
      <c r="BB24" s="90"/>
      <c r="BC24" s="93"/>
      <c r="BD24" s="92">
        <v>19757</v>
      </c>
      <c r="BE24" s="93">
        <v>228057.49505859998</v>
      </c>
      <c r="BF24" s="92">
        <v>1276</v>
      </c>
      <c r="BG24" s="93">
        <v>14596.925229100001</v>
      </c>
    </row>
    <row r="25" spans="1:61" ht="32.1" customHeight="1">
      <c r="B25" s="63">
        <v>18</v>
      </c>
      <c r="C25" s="84" t="s">
        <v>38</v>
      </c>
      <c r="D25" s="85">
        <v>273</v>
      </c>
      <c r="E25" s="85">
        <v>11034.780580000001</v>
      </c>
      <c r="F25" s="85">
        <v>273</v>
      </c>
      <c r="G25" s="85">
        <v>11034.780580000001</v>
      </c>
      <c r="H25" s="85"/>
      <c r="I25" s="85"/>
      <c r="J25" s="85"/>
      <c r="K25" s="85"/>
      <c r="L25" s="85"/>
      <c r="M25" s="85"/>
      <c r="N25" s="85"/>
      <c r="O25" s="85"/>
      <c r="P25" s="86"/>
      <c r="Q25" s="80"/>
      <c r="R25" s="80"/>
      <c r="S25" s="87"/>
      <c r="T25" s="88"/>
      <c r="U25" s="80"/>
      <c r="V25" s="80"/>
      <c r="W25" s="87"/>
      <c r="X25" s="89"/>
      <c r="Y25" s="90"/>
      <c r="Z25" s="90"/>
      <c r="AA25" s="91"/>
      <c r="AB25" s="92">
        <v>0</v>
      </c>
      <c r="AC25" s="90">
        <v>0</v>
      </c>
      <c r="AD25" s="90">
        <v>0</v>
      </c>
      <c r="AE25" s="93">
        <v>0</v>
      </c>
      <c r="AF25" s="89"/>
      <c r="AG25" s="90"/>
      <c r="AH25" s="90"/>
      <c r="AI25" s="93"/>
      <c r="AJ25" s="89"/>
      <c r="AK25" s="90"/>
      <c r="AL25" s="90"/>
      <c r="AM25" s="101"/>
      <c r="AN25" s="102"/>
      <c r="AO25" s="90"/>
      <c r="AP25" s="90"/>
      <c r="AQ25" s="103"/>
      <c r="AR25" s="94"/>
      <c r="AS25" s="80"/>
      <c r="AT25" s="80"/>
      <c r="AU25" s="95"/>
      <c r="AV25" s="80">
        <v>273</v>
      </c>
      <c r="AW25" s="80">
        <v>11034.780580000001</v>
      </c>
      <c r="AX25" s="80">
        <v>273</v>
      </c>
      <c r="AY25" s="80">
        <v>11034.780580000001</v>
      </c>
      <c r="AZ25" s="89"/>
      <c r="BA25" s="90"/>
      <c r="BB25" s="90"/>
      <c r="BC25" s="93"/>
      <c r="BD25" s="92">
        <v>3658</v>
      </c>
      <c r="BE25" s="93">
        <v>120706.5493581</v>
      </c>
      <c r="BF25" s="97"/>
      <c r="BG25" s="99"/>
    </row>
    <row r="26" spans="1:61" ht="32.1" customHeight="1">
      <c r="B26" s="83">
        <v>19</v>
      </c>
      <c r="C26" s="84" t="s">
        <v>39</v>
      </c>
      <c r="D26" s="97">
        <v>352</v>
      </c>
      <c r="E26" s="98">
        <v>3389.9732799999997</v>
      </c>
      <c r="F26" s="104">
        <v>352</v>
      </c>
      <c r="G26" s="104">
        <v>3389.9732799999997</v>
      </c>
      <c r="H26" s="104">
        <v>0</v>
      </c>
      <c r="I26" s="104">
        <v>0</v>
      </c>
      <c r="J26" s="104">
        <v>0</v>
      </c>
      <c r="K26" s="104">
        <v>0</v>
      </c>
      <c r="L26" s="104">
        <v>352</v>
      </c>
      <c r="M26" s="104">
        <v>3389.9732799999997</v>
      </c>
      <c r="N26" s="104">
        <v>352</v>
      </c>
      <c r="O26" s="104">
        <v>3389.9732799999997</v>
      </c>
      <c r="P26" s="105">
        <v>3855</v>
      </c>
      <c r="Q26" s="106">
        <v>25636.165968400004</v>
      </c>
      <c r="R26" s="106">
        <v>0</v>
      </c>
      <c r="S26" s="107">
        <v>0</v>
      </c>
      <c r="T26" s="108"/>
      <c r="U26" s="106"/>
      <c r="V26" s="106"/>
      <c r="W26" s="107"/>
      <c r="X26" s="109"/>
      <c r="Y26" s="98"/>
      <c r="Z26" s="98"/>
      <c r="AA26" s="110"/>
      <c r="AB26" s="97">
        <v>0</v>
      </c>
      <c r="AC26" s="98">
        <v>0</v>
      </c>
      <c r="AD26" s="98">
        <v>0</v>
      </c>
      <c r="AE26" s="99">
        <v>0</v>
      </c>
      <c r="AF26" s="109"/>
      <c r="AG26" s="98"/>
      <c r="AH26" s="98"/>
      <c r="AI26" s="99"/>
      <c r="AJ26" s="109"/>
      <c r="AK26" s="98"/>
      <c r="AL26" s="98"/>
      <c r="AM26" s="109"/>
      <c r="AN26" s="111"/>
      <c r="AO26" s="98"/>
      <c r="AP26" s="98"/>
      <c r="AQ26" s="112"/>
      <c r="AR26" s="113"/>
      <c r="AS26" s="106"/>
      <c r="AT26" s="106"/>
      <c r="AU26" s="114"/>
      <c r="AV26" s="106">
        <v>352</v>
      </c>
      <c r="AW26" s="106">
        <v>3389.9732799999997</v>
      </c>
      <c r="AX26" s="106">
        <v>352</v>
      </c>
      <c r="AY26" s="106">
        <v>3389.9732799999997</v>
      </c>
      <c r="AZ26" s="109">
        <v>0</v>
      </c>
      <c r="BA26" s="98">
        <v>0</v>
      </c>
      <c r="BB26" s="98">
        <v>0</v>
      </c>
      <c r="BC26" s="99">
        <v>0</v>
      </c>
      <c r="BD26" s="97">
        <v>3855</v>
      </c>
      <c r="BE26" s="99">
        <v>25636.165968400004</v>
      </c>
      <c r="BF26" s="97">
        <v>0</v>
      </c>
      <c r="BG26" s="99">
        <v>0</v>
      </c>
    </row>
    <row r="27" spans="1:61" ht="32.1" customHeight="1">
      <c r="B27" s="63">
        <v>20</v>
      </c>
      <c r="C27" s="84" t="s">
        <v>40</v>
      </c>
      <c r="D27" s="85">
        <v>1235</v>
      </c>
      <c r="E27" s="85">
        <v>3099.4698778470006</v>
      </c>
      <c r="F27" s="85">
        <v>1227</v>
      </c>
      <c r="G27" s="85">
        <v>3099.4698778470006</v>
      </c>
      <c r="H27" s="85"/>
      <c r="I27" s="85"/>
      <c r="J27" s="85"/>
      <c r="K27" s="85"/>
      <c r="L27" s="85"/>
      <c r="M27" s="85"/>
      <c r="N27" s="85"/>
      <c r="O27" s="85"/>
      <c r="P27" s="86"/>
      <c r="Q27" s="80"/>
      <c r="R27" s="80"/>
      <c r="S27" s="87"/>
      <c r="T27" s="88"/>
      <c r="U27" s="80"/>
      <c r="V27" s="80"/>
      <c r="W27" s="87"/>
      <c r="X27" s="89"/>
      <c r="Y27" s="90"/>
      <c r="Z27" s="90"/>
      <c r="AA27" s="103"/>
      <c r="AB27" s="92">
        <v>0</v>
      </c>
      <c r="AC27" s="90">
        <v>0</v>
      </c>
      <c r="AD27" s="90">
        <v>0</v>
      </c>
      <c r="AE27" s="93">
        <v>0</v>
      </c>
      <c r="AF27" s="89"/>
      <c r="AG27" s="90"/>
      <c r="AH27" s="90"/>
      <c r="AI27" s="93"/>
      <c r="AJ27" s="89"/>
      <c r="AK27" s="90"/>
      <c r="AL27" s="90"/>
      <c r="AM27" s="101"/>
      <c r="AN27" s="102"/>
      <c r="AO27" s="90"/>
      <c r="AP27" s="90"/>
      <c r="AQ27" s="103"/>
      <c r="AR27" s="94"/>
      <c r="AS27" s="80"/>
      <c r="AT27" s="80"/>
      <c r="AU27" s="95"/>
      <c r="AV27" s="80">
        <v>1235</v>
      </c>
      <c r="AW27" s="80">
        <v>3099.4698778470006</v>
      </c>
      <c r="AX27" s="80">
        <v>1227</v>
      </c>
      <c r="AY27" s="80">
        <v>3099.4698778470006</v>
      </c>
      <c r="AZ27" s="89"/>
      <c r="BA27" s="90"/>
      <c r="BB27" s="90"/>
      <c r="BC27" s="93"/>
      <c r="BD27" s="92">
        <v>2857</v>
      </c>
      <c r="BE27" s="93">
        <v>11261.901830319001</v>
      </c>
      <c r="BF27" s="92">
        <v>194</v>
      </c>
      <c r="BG27" s="93">
        <v>1405.4956650000004</v>
      </c>
    </row>
    <row r="28" spans="1:61" s="82" customFormat="1" ht="32.1" customHeight="1">
      <c r="B28" s="83">
        <v>21</v>
      </c>
      <c r="C28" s="84" t="s">
        <v>41</v>
      </c>
      <c r="D28" s="85">
        <v>150</v>
      </c>
      <c r="E28" s="85">
        <v>4091.87</v>
      </c>
      <c r="F28" s="85">
        <v>136</v>
      </c>
      <c r="G28" s="85">
        <v>3256.74</v>
      </c>
      <c r="H28" s="85"/>
      <c r="I28" s="85"/>
      <c r="J28" s="85"/>
      <c r="K28" s="85"/>
      <c r="L28" s="85"/>
      <c r="M28" s="85"/>
      <c r="N28" s="85"/>
      <c r="O28" s="85"/>
      <c r="P28" s="86"/>
      <c r="Q28" s="80"/>
      <c r="R28" s="80"/>
      <c r="S28" s="87"/>
      <c r="T28" s="88"/>
      <c r="U28" s="80"/>
      <c r="V28" s="80"/>
      <c r="W28" s="87"/>
      <c r="X28" s="89"/>
      <c r="Y28" s="90"/>
      <c r="Z28" s="90"/>
      <c r="AA28" s="103"/>
      <c r="AB28" s="92">
        <v>0</v>
      </c>
      <c r="AC28" s="90">
        <v>0</v>
      </c>
      <c r="AD28" s="90">
        <v>0</v>
      </c>
      <c r="AE28" s="93">
        <v>0</v>
      </c>
      <c r="AF28" s="103"/>
      <c r="AG28" s="90"/>
      <c r="AH28" s="90"/>
      <c r="AI28" s="101"/>
      <c r="AJ28" s="103"/>
      <c r="AK28" s="90"/>
      <c r="AL28" s="90"/>
      <c r="AM28" s="89"/>
      <c r="AN28" s="102"/>
      <c r="AO28" s="90"/>
      <c r="AP28" s="90"/>
      <c r="AQ28" s="103"/>
      <c r="AR28" s="94"/>
      <c r="AS28" s="80"/>
      <c r="AT28" s="80"/>
      <c r="AU28" s="95"/>
      <c r="AV28" s="80">
        <v>150</v>
      </c>
      <c r="AW28" s="80">
        <v>4091.87</v>
      </c>
      <c r="AX28" s="80">
        <v>136</v>
      </c>
      <c r="AY28" s="80">
        <v>3256.74</v>
      </c>
      <c r="AZ28" s="89"/>
      <c r="BA28" s="90"/>
      <c r="BB28" s="90"/>
      <c r="BC28" s="93"/>
      <c r="BD28" s="92">
        <v>2315</v>
      </c>
      <c r="BE28" s="93">
        <v>36942</v>
      </c>
      <c r="BF28" s="92">
        <v>121</v>
      </c>
      <c r="BG28" s="93">
        <v>4628.7802571000002</v>
      </c>
      <c r="BH28" s="4"/>
      <c r="BI28" s="1"/>
    </row>
    <row r="29" spans="1:61" ht="32.1" customHeight="1">
      <c r="B29" s="63">
        <v>22</v>
      </c>
      <c r="C29" s="84" t="s">
        <v>42</v>
      </c>
      <c r="D29" s="85">
        <v>1997</v>
      </c>
      <c r="E29" s="85">
        <v>11542.138080000001</v>
      </c>
      <c r="F29" s="85">
        <v>1997</v>
      </c>
      <c r="G29" s="85">
        <v>11542.138080000001</v>
      </c>
      <c r="H29" s="85"/>
      <c r="I29" s="85"/>
      <c r="J29" s="85"/>
      <c r="K29" s="85"/>
      <c r="L29" s="85"/>
      <c r="M29" s="85"/>
      <c r="N29" s="85"/>
      <c r="O29" s="85"/>
      <c r="P29" s="86"/>
      <c r="Q29" s="80"/>
      <c r="R29" s="80"/>
      <c r="S29" s="87"/>
      <c r="T29" s="88"/>
      <c r="U29" s="80"/>
      <c r="V29" s="80"/>
      <c r="W29" s="87"/>
      <c r="X29" s="89"/>
      <c r="Y29" s="90"/>
      <c r="Z29" s="90"/>
      <c r="AA29" s="103"/>
      <c r="AB29" s="92">
        <v>0</v>
      </c>
      <c r="AC29" s="90">
        <v>0</v>
      </c>
      <c r="AD29" s="90">
        <v>0</v>
      </c>
      <c r="AE29" s="93">
        <v>0</v>
      </c>
      <c r="AF29" s="103"/>
      <c r="AG29" s="90"/>
      <c r="AH29" s="90"/>
      <c r="AI29" s="101"/>
      <c r="AJ29" s="103"/>
      <c r="AK29" s="90"/>
      <c r="AL29" s="90"/>
      <c r="AM29" s="101"/>
      <c r="AN29" s="102"/>
      <c r="AO29" s="90"/>
      <c r="AP29" s="90"/>
      <c r="AQ29" s="103"/>
      <c r="AR29" s="94"/>
      <c r="AS29" s="80"/>
      <c r="AT29" s="80"/>
      <c r="AU29" s="95"/>
      <c r="AV29" s="80">
        <v>1997</v>
      </c>
      <c r="AW29" s="80">
        <v>11542.138080000001</v>
      </c>
      <c r="AX29" s="80">
        <v>1997</v>
      </c>
      <c r="AY29" s="80">
        <v>11542.138080000001</v>
      </c>
      <c r="AZ29" s="89"/>
      <c r="BA29" s="90"/>
      <c r="BB29" s="90"/>
      <c r="BC29" s="93"/>
      <c r="BD29" s="92">
        <v>41729</v>
      </c>
      <c r="BE29" s="93">
        <v>317255.3884</v>
      </c>
      <c r="BF29" s="92">
        <v>0</v>
      </c>
      <c r="BG29" s="93">
        <v>0</v>
      </c>
    </row>
    <row r="30" spans="1:61" ht="32.1" customHeight="1">
      <c r="B30" s="63">
        <v>23</v>
      </c>
      <c r="C30" s="115" t="s">
        <v>43</v>
      </c>
      <c r="D30" s="116">
        <v>0</v>
      </c>
      <c r="E30" s="116">
        <v>0</v>
      </c>
      <c r="F30" s="116">
        <v>0</v>
      </c>
      <c r="G30" s="116"/>
      <c r="H30" s="116"/>
      <c r="I30" s="116"/>
      <c r="J30" s="104"/>
      <c r="K30" s="104"/>
      <c r="L30" s="116"/>
      <c r="M30" s="116"/>
      <c r="N30" s="116"/>
      <c r="O30" s="116"/>
      <c r="P30" s="105"/>
      <c r="Q30" s="106"/>
      <c r="R30" s="106"/>
      <c r="S30" s="117"/>
      <c r="T30" s="108"/>
      <c r="U30" s="106"/>
      <c r="V30" s="106"/>
      <c r="W30" s="117"/>
      <c r="X30" s="109"/>
      <c r="Y30" s="98"/>
      <c r="Z30" s="98"/>
      <c r="AA30" s="112"/>
      <c r="AB30" s="97">
        <v>0</v>
      </c>
      <c r="AC30" s="98">
        <v>0</v>
      </c>
      <c r="AD30" s="98">
        <v>0</v>
      </c>
      <c r="AE30" s="99">
        <v>0</v>
      </c>
      <c r="AF30" s="112"/>
      <c r="AG30" s="98"/>
      <c r="AH30" s="98"/>
      <c r="AI30" s="112"/>
      <c r="AJ30" s="112"/>
      <c r="AK30" s="98"/>
      <c r="AL30" s="98"/>
      <c r="AM30" s="112"/>
      <c r="AN30" s="111"/>
      <c r="AO30" s="98"/>
      <c r="AP30" s="98"/>
      <c r="AQ30" s="112"/>
      <c r="AR30" s="113"/>
      <c r="AS30" s="106"/>
      <c r="AT30" s="106"/>
      <c r="AU30" s="114"/>
      <c r="AV30" s="97">
        <v>0</v>
      </c>
      <c r="AW30" s="98">
        <v>0</v>
      </c>
      <c r="AX30" s="98">
        <v>0</v>
      </c>
      <c r="AY30" s="99">
        <v>0</v>
      </c>
      <c r="AZ30" s="109"/>
      <c r="BA30" s="98"/>
      <c r="BB30" s="98"/>
      <c r="BC30" s="99"/>
      <c r="BD30" s="97">
        <v>0</v>
      </c>
      <c r="BE30" s="99">
        <v>0</v>
      </c>
      <c r="BF30" s="97">
        <v>0</v>
      </c>
      <c r="BG30" s="99">
        <v>0</v>
      </c>
    </row>
    <row r="31" spans="1:61" ht="32.1" customHeight="1">
      <c r="A31" s="118"/>
      <c r="B31" s="83">
        <v>24</v>
      </c>
      <c r="C31" s="115" t="s">
        <v>44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86">
        <v>261</v>
      </c>
      <c r="Q31" s="80">
        <v>262</v>
      </c>
      <c r="R31" s="80">
        <v>0</v>
      </c>
      <c r="S31" s="120">
        <v>0</v>
      </c>
      <c r="T31" s="88"/>
      <c r="U31" s="80"/>
      <c r="V31" s="80"/>
      <c r="W31" s="120"/>
      <c r="X31" s="89"/>
      <c r="Y31" s="90"/>
      <c r="Z31" s="90"/>
      <c r="AA31" s="103"/>
      <c r="AB31" s="92">
        <v>0</v>
      </c>
      <c r="AC31" s="90">
        <v>0</v>
      </c>
      <c r="AD31" s="90">
        <v>0</v>
      </c>
      <c r="AE31" s="93">
        <v>0</v>
      </c>
      <c r="AF31" s="103"/>
      <c r="AG31" s="90"/>
      <c r="AH31" s="90"/>
      <c r="AI31" s="89"/>
      <c r="AJ31" s="103"/>
      <c r="AK31" s="90"/>
      <c r="AL31" s="90"/>
      <c r="AM31" s="89"/>
      <c r="AN31" s="102"/>
      <c r="AO31" s="90"/>
      <c r="AP31" s="90"/>
      <c r="AQ31" s="103"/>
      <c r="AR31" s="94"/>
      <c r="AS31" s="80"/>
      <c r="AT31" s="80"/>
      <c r="AU31" s="95"/>
      <c r="AV31" s="80">
        <v>0</v>
      </c>
      <c r="AW31" s="80">
        <v>0</v>
      </c>
      <c r="AX31" s="80">
        <v>0</v>
      </c>
      <c r="AY31" s="80">
        <v>0</v>
      </c>
      <c r="AZ31" s="89"/>
      <c r="BA31" s="90"/>
      <c r="BB31" s="90"/>
      <c r="BC31" s="93"/>
      <c r="BD31" s="92">
        <v>261</v>
      </c>
      <c r="BE31" s="92">
        <v>262</v>
      </c>
      <c r="BF31" s="92">
        <v>0</v>
      </c>
      <c r="BG31" s="93">
        <v>0</v>
      </c>
    </row>
    <row r="32" spans="1:61" ht="32.1" customHeight="1">
      <c r="B32" s="63">
        <v>25</v>
      </c>
      <c r="C32" s="115" t="s">
        <v>45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86">
        <v>0</v>
      </c>
      <c r="Q32" s="80">
        <v>0</v>
      </c>
      <c r="R32" s="86">
        <v>0</v>
      </c>
      <c r="S32" s="120">
        <v>0</v>
      </c>
      <c r="T32" s="88"/>
      <c r="U32" s="80"/>
      <c r="V32" s="80"/>
      <c r="W32" s="120"/>
      <c r="X32" s="89"/>
      <c r="Y32" s="90"/>
      <c r="Z32" s="90"/>
      <c r="AA32" s="103"/>
      <c r="AB32" s="92">
        <v>0</v>
      </c>
      <c r="AC32" s="90">
        <v>0</v>
      </c>
      <c r="AD32" s="90">
        <v>0</v>
      </c>
      <c r="AE32" s="93">
        <v>0</v>
      </c>
      <c r="AF32" s="103"/>
      <c r="AG32" s="90"/>
      <c r="AH32" s="90"/>
      <c r="AI32" s="89"/>
      <c r="AJ32" s="103"/>
      <c r="AK32" s="90"/>
      <c r="AL32" s="90"/>
      <c r="AM32" s="89"/>
      <c r="AN32" s="102"/>
      <c r="AO32" s="90"/>
      <c r="AP32" s="90"/>
      <c r="AQ32" s="103"/>
      <c r="AR32" s="94"/>
      <c r="AS32" s="80"/>
      <c r="AT32" s="80"/>
      <c r="AU32" s="95"/>
      <c r="AV32" s="80">
        <v>0</v>
      </c>
      <c r="AW32" s="80">
        <v>0</v>
      </c>
      <c r="AX32" s="80">
        <v>0</v>
      </c>
      <c r="AY32" s="80">
        <v>0</v>
      </c>
      <c r="AZ32" s="89"/>
      <c r="BA32" s="90"/>
      <c r="BB32" s="90"/>
      <c r="BC32" s="93"/>
      <c r="BD32" s="92">
        <v>0</v>
      </c>
      <c r="BE32" s="101">
        <v>0</v>
      </c>
      <c r="BF32" s="92">
        <v>0</v>
      </c>
      <c r="BG32" s="93">
        <v>0</v>
      </c>
    </row>
    <row r="33" spans="2:59" ht="32.1" customHeight="1">
      <c r="B33" s="83">
        <v>26</v>
      </c>
      <c r="C33" s="115" t="s">
        <v>46</v>
      </c>
      <c r="D33" s="119">
        <v>0</v>
      </c>
      <c r="E33" s="119">
        <v>0</v>
      </c>
      <c r="F33" s="119">
        <v>0</v>
      </c>
      <c r="G33" s="119">
        <v>0</v>
      </c>
      <c r="H33" s="119"/>
      <c r="I33" s="119"/>
      <c r="J33" s="119"/>
      <c r="K33" s="119"/>
      <c r="L33" s="119"/>
      <c r="M33" s="119"/>
      <c r="N33" s="119"/>
      <c r="O33" s="119"/>
      <c r="P33" s="86"/>
      <c r="Q33" s="80"/>
      <c r="R33" s="86"/>
      <c r="S33" s="120"/>
      <c r="T33" s="88"/>
      <c r="U33" s="80"/>
      <c r="V33" s="80"/>
      <c r="W33" s="120"/>
      <c r="X33" s="89"/>
      <c r="Y33" s="90"/>
      <c r="Z33" s="90"/>
      <c r="AA33" s="103"/>
      <c r="AB33" s="92">
        <v>0</v>
      </c>
      <c r="AC33" s="90">
        <v>0</v>
      </c>
      <c r="AD33" s="90">
        <v>0</v>
      </c>
      <c r="AE33" s="93">
        <v>0</v>
      </c>
      <c r="AF33" s="103"/>
      <c r="AG33" s="90"/>
      <c r="AH33" s="90"/>
      <c r="AI33" s="89"/>
      <c r="AJ33" s="103"/>
      <c r="AK33" s="90"/>
      <c r="AL33" s="90"/>
      <c r="AM33" s="89"/>
      <c r="AN33" s="102"/>
      <c r="AO33" s="90"/>
      <c r="AP33" s="90"/>
      <c r="AQ33" s="103"/>
      <c r="AR33" s="94"/>
      <c r="AS33" s="80"/>
      <c r="AT33" s="80"/>
      <c r="AU33" s="95"/>
      <c r="AV33" s="80">
        <v>0</v>
      </c>
      <c r="AW33" s="80">
        <v>0</v>
      </c>
      <c r="AX33" s="80">
        <v>0</v>
      </c>
      <c r="AY33" s="80">
        <v>0</v>
      </c>
      <c r="AZ33" s="89"/>
      <c r="BA33" s="90"/>
      <c r="BB33" s="90"/>
      <c r="BC33" s="93"/>
      <c r="BD33" s="92">
        <v>0</v>
      </c>
      <c r="BE33" s="101">
        <v>0</v>
      </c>
      <c r="BF33" s="92">
        <v>0</v>
      </c>
      <c r="BG33" s="93">
        <v>0</v>
      </c>
    </row>
    <row r="34" spans="2:59" ht="32.1" customHeight="1">
      <c r="B34" s="63">
        <v>27</v>
      </c>
      <c r="C34" s="115" t="s">
        <v>47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>
        <v>0</v>
      </c>
      <c r="N34" s="119">
        <v>0</v>
      </c>
      <c r="O34" s="119">
        <v>0</v>
      </c>
      <c r="P34" s="86">
        <v>0</v>
      </c>
      <c r="Q34" s="80">
        <v>0</v>
      </c>
      <c r="R34" s="80">
        <v>0</v>
      </c>
      <c r="S34" s="120">
        <v>0</v>
      </c>
      <c r="T34" s="88"/>
      <c r="U34" s="80"/>
      <c r="V34" s="80"/>
      <c r="W34" s="120"/>
      <c r="X34" s="89"/>
      <c r="Y34" s="90"/>
      <c r="Z34" s="90"/>
      <c r="AA34" s="103"/>
      <c r="AB34" s="92">
        <v>0</v>
      </c>
      <c r="AC34" s="90">
        <v>0</v>
      </c>
      <c r="AD34" s="90">
        <v>0</v>
      </c>
      <c r="AE34" s="93">
        <v>0</v>
      </c>
      <c r="AF34" s="103"/>
      <c r="AG34" s="90"/>
      <c r="AH34" s="90"/>
      <c r="AI34" s="89"/>
      <c r="AJ34" s="103"/>
      <c r="AK34" s="90"/>
      <c r="AL34" s="90"/>
      <c r="AM34" s="89"/>
      <c r="AN34" s="102"/>
      <c r="AO34" s="90"/>
      <c r="AP34" s="90"/>
      <c r="AQ34" s="103"/>
      <c r="AR34" s="94"/>
      <c r="AS34" s="80"/>
      <c r="AT34" s="80"/>
      <c r="AU34" s="95"/>
      <c r="AV34" s="80">
        <v>0</v>
      </c>
      <c r="AW34" s="80">
        <v>0</v>
      </c>
      <c r="AX34" s="80">
        <v>0</v>
      </c>
      <c r="AY34" s="80">
        <v>0</v>
      </c>
      <c r="AZ34" s="89"/>
      <c r="BA34" s="90"/>
      <c r="BB34" s="90"/>
      <c r="BC34" s="93"/>
      <c r="BD34" s="92">
        <v>0</v>
      </c>
      <c r="BE34" s="101">
        <v>0</v>
      </c>
      <c r="BF34" s="92">
        <v>0</v>
      </c>
      <c r="BG34" s="93">
        <v>0</v>
      </c>
    </row>
    <row r="35" spans="2:59" ht="32.1" customHeight="1" thickBot="1">
      <c r="B35" s="63">
        <v>28</v>
      </c>
      <c r="C35" s="115" t="s">
        <v>48</v>
      </c>
      <c r="D35" s="121">
        <v>11811</v>
      </c>
      <c r="E35" s="116">
        <v>49308.259999999995</v>
      </c>
      <c r="F35" s="116">
        <v>11811</v>
      </c>
      <c r="G35" s="116">
        <v>49308.259999999995</v>
      </c>
      <c r="H35" s="119"/>
      <c r="I35" s="119"/>
      <c r="J35" s="119"/>
      <c r="K35" s="119"/>
      <c r="L35" s="119"/>
      <c r="M35" s="119"/>
      <c r="N35" s="119"/>
      <c r="O35" s="119"/>
      <c r="P35" s="122"/>
      <c r="Q35" s="123"/>
      <c r="R35" s="123"/>
      <c r="S35" s="120"/>
      <c r="T35" s="124"/>
      <c r="U35" s="123"/>
      <c r="V35" s="123"/>
      <c r="W35" s="120"/>
      <c r="X35" s="125"/>
      <c r="Y35" s="100"/>
      <c r="Z35" s="100"/>
      <c r="AA35" s="126"/>
      <c r="AB35" s="127">
        <v>6598</v>
      </c>
      <c r="AC35" s="100">
        <v>11837.540000000003</v>
      </c>
      <c r="AD35" s="100">
        <v>6598</v>
      </c>
      <c r="AE35" s="128">
        <v>11837.540000000003</v>
      </c>
      <c r="AF35" s="125"/>
      <c r="AG35" s="100"/>
      <c r="AH35" s="100"/>
      <c r="AI35" s="128"/>
      <c r="AJ35" s="125"/>
      <c r="AK35" s="100"/>
      <c r="AL35" s="100"/>
      <c r="AM35" s="128"/>
      <c r="AN35" s="127"/>
      <c r="AO35" s="100"/>
      <c r="AP35" s="100"/>
      <c r="AQ35" s="126"/>
      <c r="AR35" s="129"/>
      <c r="AS35" s="130"/>
      <c r="AT35" s="130"/>
      <c r="AU35" s="131"/>
      <c r="AV35" s="106">
        <v>11811</v>
      </c>
      <c r="AW35" s="106">
        <v>49308.259999999995</v>
      </c>
      <c r="AX35" s="106">
        <v>11811</v>
      </c>
      <c r="AY35" s="106">
        <v>49308.259999999995</v>
      </c>
      <c r="AZ35" s="125"/>
      <c r="BA35" s="100"/>
      <c r="BB35" s="100"/>
      <c r="BC35" s="128"/>
      <c r="BD35" s="132">
        <v>244659</v>
      </c>
      <c r="BE35" s="133">
        <v>732565.8632233002</v>
      </c>
      <c r="BF35" s="132">
        <v>9340</v>
      </c>
      <c r="BG35" s="133">
        <v>37162.681623399993</v>
      </c>
    </row>
    <row r="36" spans="2:59" s="3" customFormat="1" ht="32.1" customHeight="1" thickBot="1">
      <c r="B36" s="134" t="s">
        <v>49</v>
      </c>
      <c r="C36" s="135"/>
      <c r="D36" s="136">
        <f t="shared" ref="D36:BG36" si="0">SUM(D8:D35)</f>
        <v>149506</v>
      </c>
      <c r="E36" s="136">
        <f t="shared" si="0"/>
        <v>537411.95609477197</v>
      </c>
      <c r="F36" s="136">
        <f t="shared" si="0"/>
        <v>149469</v>
      </c>
      <c r="G36" s="136">
        <f t="shared" si="0"/>
        <v>532261.13812394696</v>
      </c>
      <c r="H36" s="136">
        <f t="shared" si="0"/>
        <v>2607</v>
      </c>
      <c r="I36" s="136">
        <f t="shared" si="0"/>
        <v>4540.0999999999995</v>
      </c>
      <c r="J36" s="136">
        <f t="shared" si="0"/>
        <v>2607</v>
      </c>
      <c r="K36" s="136">
        <f t="shared" si="0"/>
        <v>4540.0999999999995</v>
      </c>
      <c r="L36" s="136">
        <f t="shared" si="0"/>
        <v>16927</v>
      </c>
      <c r="M36" s="136">
        <f t="shared" si="0"/>
        <v>97978.938599325018</v>
      </c>
      <c r="N36" s="136">
        <f t="shared" si="0"/>
        <v>16927</v>
      </c>
      <c r="O36" s="136">
        <f t="shared" si="0"/>
        <v>94180.938599325018</v>
      </c>
      <c r="P36" s="136">
        <f t="shared" si="0"/>
        <v>41255</v>
      </c>
      <c r="Q36" s="136">
        <f t="shared" si="0"/>
        <v>319669.9145516</v>
      </c>
      <c r="R36" s="136">
        <f t="shared" si="0"/>
        <v>805</v>
      </c>
      <c r="S36" s="136">
        <f t="shared" si="0"/>
        <v>4506.3836439999995</v>
      </c>
      <c r="T36" s="136">
        <f t="shared" si="0"/>
        <v>0</v>
      </c>
      <c r="U36" s="136">
        <f t="shared" si="0"/>
        <v>0</v>
      </c>
      <c r="V36" s="136">
        <f t="shared" si="0"/>
        <v>0</v>
      </c>
      <c r="W36" s="136">
        <f t="shared" si="0"/>
        <v>0</v>
      </c>
      <c r="X36" s="136">
        <f t="shared" si="0"/>
        <v>0</v>
      </c>
      <c r="Y36" s="136">
        <f t="shared" si="0"/>
        <v>0</v>
      </c>
      <c r="Z36" s="136">
        <f t="shared" si="0"/>
        <v>0</v>
      </c>
      <c r="AA36" s="136">
        <f t="shared" si="0"/>
        <v>0</v>
      </c>
      <c r="AB36" s="136">
        <f t="shared" si="0"/>
        <v>22720</v>
      </c>
      <c r="AC36" s="136">
        <f t="shared" si="0"/>
        <v>38747.067528200001</v>
      </c>
      <c r="AD36" s="136">
        <f t="shared" si="0"/>
        <v>22720</v>
      </c>
      <c r="AE36" s="136">
        <f t="shared" si="0"/>
        <v>38746.364431399998</v>
      </c>
      <c r="AF36" s="136">
        <f t="shared" si="0"/>
        <v>0</v>
      </c>
      <c r="AG36" s="136">
        <f t="shared" si="0"/>
        <v>0</v>
      </c>
      <c r="AH36" s="136">
        <f t="shared" si="0"/>
        <v>0</v>
      </c>
      <c r="AI36" s="136">
        <f t="shared" si="0"/>
        <v>0</v>
      </c>
      <c r="AJ36" s="136">
        <f t="shared" si="0"/>
        <v>0</v>
      </c>
      <c r="AK36" s="136">
        <f t="shared" si="0"/>
        <v>0</v>
      </c>
      <c r="AL36" s="136">
        <f t="shared" si="0"/>
        <v>0</v>
      </c>
      <c r="AM36" s="136">
        <f t="shared" si="0"/>
        <v>0</v>
      </c>
      <c r="AN36" s="136">
        <f t="shared" si="0"/>
        <v>0</v>
      </c>
      <c r="AO36" s="136">
        <f t="shared" si="0"/>
        <v>0</v>
      </c>
      <c r="AP36" s="136">
        <f t="shared" si="0"/>
        <v>0</v>
      </c>
      <c r="AQ36" s="136">
        <f t="shared" si="0"/>
        <v>0</v>
      </c>
      <c r="AR36" s="136">
        <f t="shared" si="0"/>
        <v>0</v>
      </c>
      <c r="AS36" s="136">
        <f t="shared" si="0"/>
        <v>0</v>
      </c>
      <c r="AT36" s="136">
        <f t="shared" si="0"/>
        <v>0</v>
      </c>
      <c r="AU36" s="136">
        <f t="shared" si="0"/>
        <v>0</v>
      </c>
      <c r="AV36" s="136">
        <f t="shared" si="0"/>
        <v>149506</v>
      </c>
      <c r="AW36" s="136">
        <f t="shared" si="0"/>
        <v>537411.95609477197</v>
      </c>
      <c r="AX36" s="136">
        <f t="shared" si="0"/>
        <v>149469</v>
      </c>
      <c r="AY36" s="136">
        <f t="shared" si="0"/>
        <v>532261.13812394696</v>
      </c>
      <c r="AZ36" s="136">
        <f t="shared" si="0"/>
        <v>16945</v>
      </c>
      <c r="BA36" s="136">
        <f t="shared" si="0"/>
        <v>68029.477144300006</v>
      </c>
      <c r="BB36" s="136">
        <f t="shared" si="0"/>
        <v>0</v>
      </c>
      <c r="BC36" s="136">
        <f t="shared" si="0"/>
        <v>0</v>
      </c>
      <c r="BD36" s="136">
        <f t="shared" si="0"/>
        <v>1454955</v>
      </c>
      <c r="BE36" s="136">
        <f t="shared" si="0"/>
        <v>5363542.00283862</v>
      </c>
      <c r="BF36" s="136">
        <f t="shared" si="0"/>
        <v>98668</v>
      </c>
      <c r="BG36" s="137">
        <f t="shared" si="0"/>
        <v>551533.87934790005</v>
      </c>
    </row>
    <row r="37" spans="2:59" ht="32.1" customHeight="1" thickBot="1">
      <c r="B37" s="83">
        <v>31</v>
      </c>
      <c r="C37" s="138" t="s">
        <v>50</v>
      </c>
      <c r="D37" s="139">
        <v>2895</v>
      </c>
      <c r="E37" s="139">
        <v>2377.04</v>
      </c>
      <c r="F37" s="139">
        <v>2698</v>
      </c>
      <c r="G37" s="139">
        <v>1945.0599999999997</v>
      </c>
      <c r="H37" s="139"/>
      <c r="I37" s="139"/>
      <c r="J37" s="139"/>
      <c r="K37" s="139"/>
      <c r="L37" s="119"/>
      <c r="M37" s="119"/>
      <c r="N37" s="119"/>
      <c r="O37" s="119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>
        <v>1</v>
      </c>
      <c r="AC37" s="94">
        <v>7</v>
      </c>
      <c r="AD37" s="86">
        <v>1</v>
      </c>
      <c r="AE37" s="94">
        <v>7</v>
      </c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78"/>
      <c r="AS37" s="78"/>
      <c r="AT37" s="78"/>
      <c r="AU37" s="140"/>
      <c r="AV37" s="80">
        <v>2895</v>
      </c>
      <c r="AW37" s="80">
        <v>2377.04</v>
      </c>
      <c r="AX37" s="80">
        <v>2698</v>
      </c>
      <c r="AY37" s="80">
        <v>1945.0599999999997</v>
      </c>
      <c r="AZ37" s="141"/>
      <c r="BA37" s="94"/>
      <c r="BB37" s="86"/>
      <c r="BC37" s="94"/>
      <c r="BD37" s="94">
        <v>975490</v>
      </c>
      <c r="BE37" s="94">
        <v>675756.61042019993</v>
      </c>
      <c r="BF37" s="86">
        <v>45909</v>
      </c>
      <c r="BG37" s="142">
        <v>42232.630000000012</v>
      </c>
    </row>
    <row r="38" spans="2:59" s="3" customFormat="1" ht="32.1" customHeight="1" thickBot="1">
      <c r="B38" s="134" t="s">
        <v>51</v>
      </c>
      <c r="C38" s="135"/>
      <c r="D38" s="136">
        <f t="shared" ref="D38:BG38" si="1">D37+D36</f>
        <v>152401</v>
      </c>
      <c r="E38" s="136">
        <f t="shared" si="1"/>
        <v>539788.99609477201</v>
      </c>
      <c r="F38" s="136">
        <f t="shared" si="1"/>
        <v>152167</v>
      </c>
      <c r="G38" s="136">
        <f t="shared" si="1"/>
        <v>534206.19812394702</v>
      </c>
      <c r="H38" s="136">
        <f t="shared" si="1"/>
        <v>2607</v>
      </c>
      <c r="I38" s="136">
        <f t="shared" si="1"/>
        <v>4540.0999999999995</v>
      </c>
      <c r="J38" s="136">
        <f t="shared" si="1"/>
        <v>2607</v>
      </c>
      <c r="K38" s="136">
        <f t="shared" si="1"/>
        <v>4540.0999999999995</v>
      </c>
      <c r="L38" s="136">
        <f t="shared" si="1"/>
        <v>16927</v>
      </c>
      <c r="M38" s="136">
        <f t="shared" si="1"/>
        <v>97978.938599325018</v>
      </c>
      <c r="N38" s="136">
        <f t="shared" si="1"/>
        <v>16927</v>
      </c>
      <c r="O38" s="136">
        <f t="shared" si="1"/>
        <v>94180.938599325018</v>
      </c>
      <c r="P38" s="136">
        <f t="shared" si="1"/>
        <v>41255</v>
      </c>
      <c r="Q38" s="136">
        <f t="shared" si="1"/>
        <v>319669.9145516</v>
      </c>
      <c r="R38" s="136">
        <f t="shared" si="1"/>
        <v>805</v>
      </c>
      <c r="S38" s="136">
        <f t="shared" si="1"/>
        <v>4506.3836439999995</v>
      </c>
      <c r="T38" s="136">
        <f t="shared" si="1"/>
        <v>0</v>
      </c>
      <c r="U38" s="136">
        <f t="shared" si="1"/>
        <v>0</v>
      </c>
      <c r="V38" s="136">
        <f t="shared" si="1"/>
        <v>0</v>
      </c>
      <c r="W38" s="136">
        <f t="shared" si="1"/>
        <v>0</v>
      </c>
      <c r="X38" s="136">
        <f t="shared" si="1"/>
        <v>0</v>
      </c>
      <c r="Y38" s="136">
        <f t="shared" si="1"/>
        <v>0</v>
      </c>
      <c r="Z38" s="136">
        <f t="shared" si="1"/>
        <v>0</v>
      </c>
      <c r="AA38" s="136">
        <f t="shared" si="1"/>
        <v>0</v>
      </c>
      <c r="AB38" s="136">
        <f t="shared" si="1"/>
        <v>22721</v>
      </c>
      <c r="AC38" s="136">
        <f t="shared" si="1"/>
        <v>38754.067528200001</v>
      </c>
      <c r="AD38" s="136">
        <f t="shared" si="1"/>
        <v>22721</v>
      </c>
      <c r="AE38" s="136">
        <f t="shared" si="1"/>
        <v>38753.364431399998</v>
      </c>
      <c r="AF38" s="136">
        <f t="shared" si="1"/>
        <v>0</v>
      </c>
      <c r="AG38" s="136">
        <f t="shared" si="1"/>
        <v>0</v>
      </c>
      <c r="AH38" s="136">
        <f t="shared" si="1"/>
        <v>0</v>
      </c>
      <c r="AI38" s="136">
        <f t="shared" si="1"/>
        <v>0</v>
      </c>
      <c r="AJ38" s="136">
        <f t="shared" si="1"/>
        <v>0</v>
      </c>
      <c r="AK38" s="136">
        <f t="shared" si="1"/>
        <v>0</v>
      </c>
      <c r="AL38" s="136">
        <f t="shared" si="1"/>
        <v>0</v>
      </c>
      <c r="AM38" s="136">
        <f t="shared" si="1"/>
        <v>0</v>
      </c>
      <c r="AN38" s="136">
        <f t="shared" si="1"/>
        <v>0</v>
      </c>
      <c r="AO38" s="136">
        <f t="shared" si="1"/>
        <v>0</v>
      </c>
      <c r="AP38" s="136">
        <f t="shared" si="1"/>
        <v>0</v>
      </c>
      <c r="AQ38" s="136">
        <f t="shared" si="1"/>
        <v>0</v>
      </c>
      <c r="AR38" s="136">
        <f t="shared" si="1"/>
        <v>0</v>
      </c>
      <c r="AS38" s="136">
        <f t="shared" si="1"/>
        <v>0</v>
      </c>
      <c r="AT38" s="136">
        <f t="shared" si="1"/>
        <v>0</v>
      </c>
      <c r="AU38" s="136">
        <f t="shared" si="1"/>
        <v>0</v>
      </c>
      <c r="AV38" s="136">
        <f t="shared" si="1"/>
        <v>152401</v>
      </c>
      <c r="AW38" s="136">
        <f t="shared" si="1"/>
        <v>539788.99609477201</v>
      </c>
      <c r="AX38" s="136">
        <f t="shared" si="1"/>
        <v>152167</v>
      </c>
      <c r="AY38" s="136">
        <f t="shared" si="1"/>
        <v>534206.19812394702</v>
      </c>
      <c r="AZ38" s="136">
        <f t="shared" si="1"/>
        <v>16945</v>
      </c>
      <c r="BA38" s="136">
        <f t="shared" si="1"/>
        <v>68029.477144300006</v>
      </c>
      <c r="BB38" s="136">
        <f t="shared" si="1"/>
        <v>0</v>
      </c>
      <c r="BC38" s="136">
        <f t="shared" si="1"/>
        <v>0</v>
      </c>
      <c r="BD38" s="136">
        <f t="shared" si="1"/>
        <v>2430445</v>
      </c>
      <c r="BE38" s="136">
        <f t="shared" si="1"/>
        <v>6039298.61325882</v>
      </c>
      <c r="BF38" s="136">
        <f t="shared" si="1"/>
        <v>144577</v>
      </c>
      <c r="BG38" s="137">
        <f t="shared" si="1"/>
        <v>593766.50934790005</v>
      </c>
    </row>
    <row r="39" spans="2:59" s="4" customFormat="1" ht="32.1" customHeight="1">
      <c r="B39" s="13" t="s">
        <v>52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2:59">
      <c r="C40" s="5"/>
      <c r="D40" s="5"/>
      <c r="E40" s="5"/>
      <c r="F40" s="5"/>
      <c r="G40" s="5"/>
      <c r="H40" s="6"/>
      <c r="I40" s="6"/>
      <c r="J40" s="6"/>
      <c r="K40" s="6"/>
      <c r="L40" s="5"/>
      <c r="M40" s="5"/>
      <c r="N40" s="5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2:59">
      <c r="C41" s="8"/>
      <c r="D41" s="8"/>
      <c r="E41" s="8"/>
      <c r="F41" s="8"/>
      <c r="G41" s="8"/>
      <c r="H41" s="9"/>
      <c r="I41" s="9"/>
      <c r="J41" s="9"/>
      <c r="K41" s="9"/>
      <c r="L41" s="8"/>
      <c r="M41" s="8"/>
      <c r="N41" s="8"/>
      <c r="O41" s="8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7" spans="2:59">
      <c r="C47" s="10"/>
      <c r="D47" s="10"/>
      <c r="E47" s="10"/>
      <c r="F47" s="10"/>
      <c r="G47" s="10"/>
      <c r="L47" s="10"/>
      <c r="M47" s="10"/>
      <c r="N47" s="10"/>
      <c r="O47" s="10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</sheetData>
  <mergeCells count="62">
    <mergeCell ref="B38:C38"/>
    <mergeCell ref="B39:BG39"/>
    <mergeCell ref="AT6:AU6"/>
    <mergeCell ref="AV6:AW6"/>
    <mergeCell ref="AX6:AY6"/>
    <mergeCell ref="AZ6:BA6"/>
    <mergeCell ref="BB6:BC6"/>
    <mergeCell ref="B36:C36"/>
    <mergeCell ref="AH6:AI6"/>
    <mergeCell ref="AJ6:AK6"/>
    <mergeCell ref="AL6:AM6"/>
    <mergeCell ref="AN6:AO6"/>
    <mergeCell ref="AP6:AQ6"/>
    <mergeCell ref="AR6:AS6"/>
    <mergeCell ref="V6:W6"/>
    <mergeCell ref="X6:Y6"/>
    <mergeCell ref="AF6:AG6"/>
    <mergeCell ref="AZ5:BC5"/>
    <mergeCell ref="AF5:AI5"/>
    <mergeCell ref="AJ5:AM5"/>
    <mergeCell ref="AN5:AQ5"/>
    <mergeCell ref="AR5:AU5"/>
    <mergeCell ref="AV5:AY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B5:AE5"/>
    <mergeCell ref="Z6:AA6"/>
    <mergeCell ref="AB6:AC6"/>
    <mergeCell ref="AD6:AE6"/>
    <mergeCell ref="AB4:AE4"/>
    <mergeCell ref="AF4:AI4"/>
    <mergeCell ref="AJ4:AM4"/>
    <mergeCell ref="AN4:AQ4"/>
    <mergeCell ref="AR4:AU4"/>
    <mergeCell ref="L5:O5"/>
    <mergeCell ref="P5:S5"/>
    <mergeCell ref="T5:W5"/>
    <mergeCell ref="X5:AA5"/>
    <mergeCell ref="X4:AA4"/>
    <mergeCell ref="B1:BG1"/>
    <mergeCell ref="B2:BG2"/>
    <mergeCell ref="B3:BG3"/>
    <mergeCell ref="B4:B7"/>
    <mergeCell ref="C4:C7"/>
    <mergeCell ref="D4:G4"/>
    <mergeCell ref="H4:K4"/>
    <mergeCell ref="L4:O4"/>
    <mergeCell ref="P4:S4"/>
    <mergeCell ref="T4:W4"/>
    <mergeCell ref="AV4:AY4"/>
    <mergeCell ref="AZ4:BC4"/>
    <mergeCell ref="BD4:BE6"/>
    <mergeCell ref="BF4:BG6"/>
    <mergeCell ref="D5:G5"/>
    <mergeCell ref="H5:K5"/>
  </mergeCells>
  <printOptions horizontalCentered="1" gridLines="1"/>
  <pageMargins left="0" right="0" top="0.5" bottom="0.48622047200000001" header="0.17" footer="0.15748031496063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KCC</vt:lpstr>
      <vt:lpstr>KCC!Print_Area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2023-08-10T12:17:23Z</cp:lastPrinted>
  <dcterms:created xsi:type="dcterms:W3CDTF">2023-08-01T05:45:07Z</dcterms:created>
  <dcterms:modified xsi:type="dcterms:W3CDTF">2023-08-10T12:17:25Z</dcterms:modified>
</cp:coreProperties>
</file>