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66TH SLBC FINAL\"/>
    </mc:Choice>
  </mc:AlternateContent>
  <bookViews>
    <workbookView xWindow="0" yWindow="0" windowWidth="23040" windowHeight="8784"/>
  </bookViews>
  <sheets>
    <sheet name="Annexure ACP District wise 16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N34" i="2"/>
  <c r="Q33" i="2" l="1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11" i="2"/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11" i="2"/>
</calcChain>
</file>

<file path=xl/sharedStrings.xml><?xml version="1.0" encoding="utf-8"?>
<sst xmlns="http://schemas.openxmlformats.org/spreadsheetml/2006/main" count="49" uniqueCount="37">
  <si>
    <t>PUNJAB</t>
  </si>
  <si>
    <t>No. in actuals,     Amount in cr</t>
  </si>
  <si>
    <t>District</t>
  </si>
  <si>
    <t>Agriculture &amp; Allied Activities</t>
  </si>
  <si>
    <t xml:space="preserve">MSMEs (Micro, Small &amp; Medium Enterprises) [Manufacturing + Services] </t>
  </si>
  <si>
    <t xml:space="preserve">Other Priority Sector </t>
  </si>
  <si>
    <t>Total Priority Sector (1+2+3)</t>
  </si>
  <si>
    <t>Target</t>
  </si>
  <si>
    <t>Achievement</t>
  </si>
  <si>
    <t>% age Achievement</t>
  </si>
  <si>
    <t>AMRITSAR</t>
  </si>
  <si>
    <t>BARNALA</t>
  </si>
  <si>
    <t>BATHINDA</t>
  </si>
  <si>
    <t>FARIDKOT</t>
  </si>
  <si>
    <t>FATEHGARH SAHIB</t>
  </si>
  <si>
    <t>FAZILKA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</si>
  <si>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</si>
  <si>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</si>
  <si>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</si>
  <si>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</si>
  <si>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</si>
  <si>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</si>
  <si>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</si>
  <si>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</si>
  <si>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MUKTSAR SAHIB</t>
  </si>
  <si>
    <t>PATHANKOT</t>
  </si>
  <si>
    <t>PATIALA</t>
  </si>
  <si>
    <t>RUPNAGAR</t>
  </si>
  <si>
    <t>SANGRUR</t>
  </si>
  <si>
    <t>SAS NAGAR</t>
  </si>
  <si>
    <t>SBS NAGAR</t>
  </si>
  <si>
    <t xml:space="preserve">TARN TARAN </t>
  </si>
  <si>
    <t>MALERKOTLA</t>
  </si>
  <si>
    <t>TOTAL</t>
  </si>
  <si>
    <t>Non Priority Sector</t>
  </si>
  <si>
    <t xml:space="preserve"> DISTRICT WISE ACHIEVEMENTS VIS A VIS TARGETS  UNDER ANNUAL CREDIT PLAN 2023-24 UPTO SEPTEMBER 2023</t>
  </si>
  <si>
    <t>Annexure-2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</si>
</sst>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11"/>
      <name val="Calibri"/>
      <family val="2"/>
    </font>
    <font>
      <b/>
      <sz val="11"/>
      <name val="Tahoma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19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9" fontId="4" fillId="0" borderId="3" xfId="1" applyFont="1" applyFill="1" applyBorder="1" applyAlignment="1">
      <alignment horizontal="right"/>
    </xf>
    <xf numFmtId="1" fontId="4" fillId="0" borderId="2" xfId="2" applyNumberFormat="1" applyFont="1" applyFill="1" applyBorder="1" applyAlignment="1">
      <alignment horizontal="right"/>
    </xf>
    <xf numFmtId="1" fontId="4" fillId="0" borderId="17" xfId="2" applyNumberFormat="1" applyFont="1" applyFill="1" applyBorder="1" applyAlignment="1">
      <alignment horizontal="right"/>
    </xf>
    <xf numFmtId="1" fontId="4" fillId="0" borderId="1" xfId="2" applyNumberFormat="1" applyFont="1" applyFill="1" applyBorder="1" applyAlignment="1">
      <alignment horizontal="right"/>
    </xf>
    <xf numFmtId="0" fontId="3" fillId="0" borderId="30" xfId="0" applyFont="1" applyFill="1" applyBorder="1"/>
    <xf numFmtId="9" fontId="4" fillId="0" borderId="6" xfId="1" applyFont="1" applyFill="1" applyBorder="1" applyAlignment="1">
      <alignment horizontal="right"/>
    </xf>
    <xf numFmtId="1" fontId="4" fillId="0" borderId="5" xfId="2" applyNumberFormat="1" applyFont="1" applyFill="1" applyBorder="1" applyAlignment="1">
      <alignment horizontal="right"/>
    </xf>
    <xf numFmtId="1" fontId="4" fillId="0" borderId="29" xfId="2" applyNumberFormat="1" applyFont="1" applyFill="1" applyBorder="1" applyAlignment="1">
      <alignment horizontal="right"/>
    </xf>
    <xf numFmtId="1" fontId="4" fillId="0" borderId="4" xfId="2" applyNumberFormat="1" applyFont="1" applyFill="1" applyBorder="1" applyAlignment="1">
      <alignment horizontal="right"/>
    </xf>
    <xf numFmtId="0" fontId="3" fillId="0" borderId="28" xfId="0" applyFont="1" applyFill="1" applyBorder="1"/>
    <xf numFmtId="9" fontId="4" fillId="0" borderId="26" xfId="1" applyFont="1" applyFill="1" applyBorder="1" applyAlignment="1">
      <alignment horizontal="right"/>
    </xf>
    <xf numFmtId="1" fontId="4" fillId="0" borderId="25" xfId="2" applyNumberFormat="1" applyFont="1" applyFill="1" applyBorder="1" applyAlignment="1">
      <alignment horizontal="right"/>
    </xf>
    <xf numFmtId="1" fontId="4" fillId="0" borderId="27" xfId="2" applyNumberFormat="1" applyFont="1" applyFill="1" applyBorder="1" applyAlignment="1">
      <alignment horizontal="right"/>
    </xf>
    <xf numFmtId="1" fontId="4" fillId="0" borderId="24" xfId="2" applyNumberFormat="1" applyFont="1" applyFill="1" applyBorder="1" applyAlignment="1">
      <alignment horizontal="right"/>
    </xf>
    <xf numFmtId="0" fontId="3" fillId="0" borderId="12" xfId="0" applyFont="1" applyFill="1" applyBorder="1"/>
    <xf numFmtId="0" fontId="3" fillId="0" borderId="23" xfId="0" applyFont="1" applyFill="1" applyBorder="1"/>
    <xf numFmtId="0" fontId="6" fillId="0" borderId="33" xfId="0" applyFont="1" applyBorder="1" applyAlignment="1">
      <alignment horizontal="center"/>
    </xf>
    <xf numFmtId="0" fontId="5" fillId="0" borderId="30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/>
    </xf>
    <xf numFmtId="0" fontId="5" fillId="0" borderId="31" xfId="2" applyFont="1" applyFill="1" applyBorder="1" applyAlignment="1">
      <alignment horizontal="center"/>
    </xf>
    <xf numFmtId="0" fontId="5" fillId="0" borderId="32" xfId="2" applyFont="1" applyFill="1" applyBorder="1" applyAlignment="1">
      <alignment horizontal="center"/>
    </xf>
    <xf numFmtId="0" fontId="5" fillId="0" borderId="30" xfId="2" applyFont="1" applyFill="1" applyBorder="1" applyAlignment="1">
      <alignment horizontal="right"/>
    </xf>
    <xf numFmtId="0" fontId="5" fillId="0" borderId="31" xfId="2" applyFont="1" applyFill="1" applyBorder="1" applyAlignment="1">
      <alignment horizontal="right"/>
    </xf>
    <xf numFmtId="0" fontId="5" fillId="0" borderId="32" xfId="2" applyFont="1" applyFill="1" applyBorder="1" applyAlignment="1">
      <alignment horizontal="right"/>
    </xf>
    <xf numFmtId="0" fontId="5" fillId="0" borderId="7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4"/>
  <sheetViews>
    <sheetView tabSelected="1" topLeftCell="A7" workbookViewId="0">
      <selection activeCell="H30" sqref="H30"/>
    </sheetView>
  </sheetViews>
  <sheetFormatPr defaultRowHeight="14.4" x14ac:dyDescent="0.3"/>
  <cols>
    <col min="1" max="1" width="3.109375" customWidth="1"/>
    <col min="2" max="2" width="20.6640625" customWidth="1"/>
    <col min="3" max="4" width="9.5546875" bestFit="1" customWidth="1"/>
    <col min="5" max="5" width="10.33203125" bestFit="1" customWidth="1"/>
    <col min="6" max="7" width="9.5546875" bestFit="1" customWidth="1"/>
    <col min="8" max="8" width="12" bestFit="1" customWidth="1"/>
    <col min="9" max="10" width="9" bestFit="1" customWidth="1"/>
    <col min="11" max="11" width="10.33203125" bestFit="1" customWidth="1"/>
    <col min="12" max="13" width="9.5546875" bestFit="1" customWidth="1"/>
    <col min="14" max="14" width="10.33203125" bestFit="1" customWidth="1"/>
    <col min="15" max="16" width="9.5546875" bestFit="1" customWidth="1"/>
    <col min="17" max="17" width="10.33203125" bestFit="1" customWidth="1"/>
  </cols>
  <sheetData>
    <row r="3" spans="2:17" ht="15" thickBot="1" x14ac:dyDescent="0.35">
      <c r="P3" s="21" t="s">
        <v>36</v>
      </c>
      <c r="Q3" s="21"/>
    </row>
    <row r="4" spans="2:17" ht="15" thickBot="1" x14ac:dyDescent="0.35">
      <c r="B4" s="22" t="s">
        <v>35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2:17" ht="15" thickBot="1" x14ac:dyDescent="0.35">
      <c r="B5" s="25" t="s">
        <v>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5" thickBot="1" x14ac:dyDescent="0.35">
      <c r="B6" s="28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2:17" ht="28.8" customHeight="1" x14ac:dyDescent="0.3">
      <c r="B7" s="31" t="s">
        <v>2</v>
      </c>
      <c r="C7" s="34" t="s">
        <v>3</v>
      </c>
      <c r="D7" s="35"/>
      <c r="E7" s="36"/>
      <c r="F7" s="34" t="s">
        <v>4</v>
      </c>
      <c r="G7" s="35"/>
      <c r="H7" s="36"/>
      <c r="I7" s="34" t="s">
        <v>5</v>
      </c>
      <c r="J7" s="35"/>
      <c r="K7" s="36"/>
      <c r="L7" s="40" t="s">
        <v>6</v>
      </c>
      <c r="M7" s="35"/>
      <c r="N7" s="36"/>
      <c r="O7" s="40" t="s">
        <v>34</v>
      </c>
      <c r="P7" s="35"/>
      <c r="Q7" s="36"/>
    </row>
    <row r="8" spans="2:17" ht="28.8" customHeight="1" thickBot="1" x14ac:dyDescent="0.35">
      <c r="B8" s="32"/>
      <c r="C8" s="37"/>
      <c r="D8" s="38"/>
      <c r="E8" s="39"/>
      <c r="F8" s="37"/>
      <c r="G8" s="38"/>
      <c r="H8" s="39"/>
      <c r="I8" s="37"/>
      <c r="J8" s="38"/>
      <c r="K8" s="39"/>
      <c r="L8" s="41"/>
      <c r="M8" s="38"/>
      <c r="N8" s="39"/>
      <c r="O8" s="41"/>
      <c r="P8" s="38"/>
      <c r="Q8" s="39"/>
    </row>
    <row r="9" spans="2:17" ht="15" thickBot="1" x14ac:dyDescent="0.35">
      <c r="B9" s="32"/>
      <c r="C9" s="42">
        <v>1</v>
      </c>
      <c r="D9" s="43"/>
      <c r="E9" s="44"/>
      <c r="F9" s="42">
        <v>2</v>
      </c>
      <c r="G9" s="43"/>
      <c r="H9" s="44"/>
      <c r="I9" s="42">
        <v>3</v>
      </c>
      <c r="J9" s="43"/>
      <c r="K9" s="44"/>
      <c r="L9" s="45">
        <v>4</v>
      </c>
      <c r="M9" s="43"/>
      <c r="N9" s="44"/>
      <c r="O9" s="45">
        <v>5</v>
      </c>
      <c r="P9" s="43"/>
      <c r="Q9" s="44"/>
    </row>
    <row r="10" spans="2:17" ht="42" thickBot="1" x14ac:dyDescent="0.35">
      <c r="B10" s="33"/>
      <c r="C10" s="1" t="s">
        <v>7</v>
      </c>
      <c r="D10" s="2" t="s">
        <v>8</v>
      </c>
      <c r="E10" s="3" t="s">
        <v>9</v>
      </c>
      <c r="F10" s="1" t="s">
        <v>7</v>
      </c>
      <c r="G10" s="2" t="s">
        <v>8</v>
      </c>
      <c r="H10" s="3" t="s">
        <v>9</v>
      </c>
      <c r="I10" s="1" t="s">
        <v>7</v>
      </c>
      <c r="J10" s="2" t="s">
        <v>8</v>
      </c>
      <c r="K10" s="3" t="s">
        <v>9</v>
      </c>
      <c r="L10" s="4" t="s">
        <v>7</v>
      </c>
      <c r="M10" s="2" t="s">
        <v>8</v>
      </c>
      <c r="N10" s="3" t="s">
        <v>9</v>
      </c>
      <c r="O10" s="4" t="s">
        <v>7</v>
      </c>
      <c r="P10" s="2" t="s">
        <v>8</v>
      </c>
      <c r="Q10" s="3" t="s">
        <v>9</v>
      </c>
    </row>
    <row r="11" spans="2:17" ht="18" customHeight="1" x14ac:dyDescent="0.3">
      <c r="B11" s="20" t="s">
        <v>10</v>
      </c>
      <c r="C11" s="18">
        <v>2766.9349999999999</v>
      </c>
      <c r="D11" s="16">
        <v>2948</v>
      </c>
      <c r="E11" s="15">
        <f>D11/C11</f>
        <v>1.0654388339444187</v>
      </c>
      <c r="F11" s="18">
        <v>6932.3149999999996</v>
      </c>
      <c r="G11" s="16">
        <v>6850.0875863539995</v>
      </c>
      <c r="H11" s="15">
        <f>G11/F11</f>
        <v>0.98813853472526858</v>
      </c>
      <c r="I11" s="18">
        <v>638.15499999999997</v>
      </c>
      <c r="J11" s="16">
        <v>620.21449915100015</v>
      </c>
      <c r="K11" s="15">
        <f>J11/I11</f>
        <v>0.971886922692763</v>
      </c>
      <c r="L11" s="17">
        <v>10337.405000000001</v>
      </c>
      <c r="M11" s="16">
        <f>D11+G11+J11</f>
        <v>10418.302085504998</v>
      </c>
      <c r="N11" s="15">
        <f>M11/L11</f>
        <v>1.007825666645062</v>
      </c>
      <c r="O11" s="17">
        <v>4893.875</v>
      </c>
      <c r="P11" s="16">
        <v>4835.3591918676329</v>
      </c>
      <c r="Q11" s="15">
        <f>P11/O11</f>
        <v>0.98804305215552768</v>
      </c>
    </row>
    <row r="12" spans="2:17" ht="18" customHeight="1" x14ac:dyDescent="0.3">
      <c r="B12" s="19" t="s">
        <v>11</v>
      </c>
      <c r="C12" s="18">
        <v>2079.0949999999998</v>
      </c>
      <c r="D12" s="16">
        <v>1159</v>
      </c>
      <c r="E12" s="15">
        <f t="shared" ref="E12:E34" si="0">D12/C12</f>
        <v>0.55745408458968937</v>
      </c>
      <c r="F12" s="18">
        <v>301.92500000000001</v>
      </c>
      <c r="G12" s="16">
        <v>393.384982708</v>
      </c>
      <c r="H12" s="15">
        <f t="shared" ref="H12:H33" si="1">G12/F12</f>
        <v>1.3029228540465347</v>
      </c>
      <c r="I12" s="18">
        <v>516.39</v>
      </c>
      <c r="J12" s="16">
        <v>372.4287458</v>
      </c>
      <c r="K12" s="15">
        <f t="shared" ref="K12:K33" si="2">J12/I12</f>
        <v>0.72121603013226443</v>
      </c>
      <c r="L12" s="17">
        <v>2897.41</v>
      </c>
      <c r="M12" s="16">
        <f t="shared" ref="M12:M33" si="3">D12+G12+J12</f>
        <v>1924.8137285080002</v>
      </c>
      <c r="N12" s="15">
        <f t="shared" ref="N12:N34" si="4">M12/L12</f>
        <v>0.66432218032932866</v>
      </c>
      <c r="O12" s="17">
        <v>231.49</v>
      </c>
      <c r="P12" s="16">
        <v>358.24935013600003</v>
      </c>
      <c r="Q12" s="15">
        <f t="shared" ref="Q12:Q33" si="5">P12/O12</f>
        <v>1.5475802416346278</v>
      </c>
    </row>
    <row r="13" spans="2:17" ht="18" customHeight="1" x14ac:dyDescent="0.3">
      <c r="B13" s="19" t="s">
        <v>12</v>
      </c>
      <c r="C13" s="18">
        <v>2960.2</v>
      </c>
      <c r="D13" s="16">
        <v>2806</v>
      </c>
      <c r="E13" s="15">
        <f t="shared" si="0"/>
        <v>0.94790892507263025</v>
      </c>
      <c r="F13" s="18">
        <v>2311.335</v>
      </c>
      <c r="G13" s="16">
        <v>2825.0606250350002</v>
      </c>
      <c r="H13" s="15">
        <f t="shared" si="1"/>
        <v>1.2222635944313569</v>
      </c>
      <c r="I13" s="18">
        <v>468.79500000000002</v>
      </c>
      <c r="J13" s="16">
        <v>390.60198530000002</v>
      </c>
      <c r="K13" s="15">
        <f t="shared" si="2"/>
        <v>0.83320424769888757</v>
      </c>
      <c r="L13" s="17">
        <v>5740.33</v>
      </c>
      <c r="M13" s="16">
        <f t="shared" si="3"/>
        <v>6021.662610335</v>
      </c>
      <c r="N13" s="15">
        <f t="shared" si="4"/>
        <v>1.0490098322457071</v>
      </c>
      <c r="O13" s="17">
        <v>2561.0949999999998</v>
      </c>
      <c r="P13" s="16">
        <v>2096.2306405480003</v>
      </c>
      <c r="Q13" s="15">
        <f t="shared" si="5"/>
        <v>0.81848999765647135</v>
      </c>
    </row>
    <row r="14" spans="2:17" ht="18" customHeight="1" x14ac:dyDescent="0.3">
      <c r="B14" s="19" t="s">
        <v>13</v>
      </c>
      <c r="C14" s="18">
        <v>1819.5350000000001</v>
      </c>
      <c r="D14" s="16">
        <v>2022.6451303120002</v>
      </c>
      <c r="E14" s="15">
        <f t="shared" si="0"/>
        <v>1.1116274929100018</v>
      </c>
      <c r="F14" s="18">
        <v>414.59500000000003</v>
      </c>
      <c r="G14" s="16">
        <v>583.21862466699997</v>
      </c>
      <c r="H14" s="15">
        <f t="shared" si="1"/>
        <v>1.4067189055994402</v>
      </c>
      <c r="I14" s="18">
        <v>85.185000000000002</v>
      </c>
      <c r="J14" s="16">
        <v>56.601593293999997</v>
      </c>
      <c r="K14" s="15">
        <f t="shared" si="2"/>
        <v>0.66445493096202379</v>
      </c>
      <c r="L14" s="17">
        <v>2319.3150000000001</v>
      </c>
      <c r="M14" s="16">
        <f t="shared" si="3"/>
        <v>2662.465348273</v>
      </c>
      <c r="N14" s="15">
        <f t="shared" si="4"/>
        <v>1.1479533173687058</v>
      </c>
      <c r="O14" s="17">
        <v>663.82500000000005</v>
      </c>
      <c r="P14" s="16">
        <v>681.997816468</v>
      </c>
      <c r="Q14" s="15">
        <f t="shared" si="5"/>
        <v>1.027375914537717</v>
      </c>
    </row>
    <row r="15" spans="2:17" ht="18" customHeight="1" x14ac:dyDescent="0.3">
      <c r="B15" s="19" t="s">
        <v>14</v>
      </c>
      <c r="C15" s="18">
        <v>1425.88</v>
      </c>
      <c r="D15" s="16">
        <v>1088.6051</v>
      </c>
      <c r="E15" s="15">
        <f t="shared" si="0"/>
        <v>0.76346193228041626</v>
      </c>
      <c r="F15" s="18">
        <v>1102.615</v>
      </c>
      <c r="G15" s="16">
        <v>3004.3891411250002</v>
      </c>
      <c r="H15" s="15">
        <f t="shared" si="1"/>
        <v>2.7247852977920672</v>
      </c>
      <c r="I15" s="18">
        <v>123.715</v>
      </c>
      <c r="J15" s="16">
        <v>105.40993659999999</v>
      </c>
      <c r="K15" s="15">
        <f t="shared" si="2"/>
        <v>0.85203844804591189</v>
      </c>
      <c r="L15" s="17">
        <v>2652.21</v>
      </c>
      <c r="M15" s="16">
        <f t="shared" si="3"/>
        <v>4198.4041777250004</v>
      </c>
      <c r="N15" s="15">
        <f t="shared" si="4"/>
        <v>1.5829833149430099</v>
      </c>
      <c r="O15" s="17">
        <v>718.505</v>
      </c>
      <c r="P15" s="16">
        <v>2022.0868966389999</v>
      </c>
      <c r="Q15" s="15">
        <f t="shared" si="5"/>
        <v>2.8142975993750912</v>
      </c>
    </row>
    <row r="16" spans="2:17" ht="18" customHeight="1" x14ac:dyDescent="0.3">
      <c r="B16" s="19" t="s">
        <v>15</v>
      </c>
      <c r="C16" s="18">
        <v>2403.1149999999998</v>
      </c>
      <c r="D16" s="16">
        <v>2438</v>
      </c>
      <c r="E16" s="15">
        <f t="shared" si="0"/>
        <v>1.0145165753615621</v>
      </c>
      <c r="F16" s="18">
        <v>549.08500000000004</v>
      </c>
      <c r="G16" s="16">
        <v>556.474929008</v>
      </c>
      <c r="H16" s="15">
        <f t="shared" si="1"/>
        <v>1.0134586248176511</v>
      </c>
      <c r="I16" s="18">
        <v>249.91499999999999</v>
      </c>
      <c r="J16" s="16">
        <v>249.76019169999998</v>
      </c>
      <c r="K16" s="15">
        <f t="shared" si="2"/>
        <v>0.99938055618910426</v>
      </c>
      <c r="L16" s="17">
        <v>3202.1149999999998</v>
      </c>
      <c r="M16" s="16">
        <f t="shared" si="3"/>
        <v>3244.2351207080001</v>
      </c>
      <c r="N16" s="15">
        <f t="shared" si="4"/>
        <v>1.0131538438525787</v>
      </c>
      <c r="O16" s="17">
        <v>951</v>
      </c>
      <c r="P16" s="16">
        <v>284.44043216599999</v>
      </c>
      <c r="Q16" s="15">
        <f t="shared" si="5"/>
        <v>0.29909614318191374</v>
      </c>
    </row>
    <row r="17" spans="2:17" ht="18" customHeight="1" x14ac:dyDescent="0.3">
      <c r="B17" s="19" t="s">
        <v>16</v>
      </c>
      <c r="C17" s="18">
        <v>3218.08</v>
      </c>
      <c r="D17" s="16">
        <v>2892.2698999999998</v>
      </c>
      <c r="E17" s="15">
        <f t="shared" si="0"/>
        <v>0.898756370258042</v>
      </c>
      <c r="F17" s="18">
        <v>589.54999999999995</v>
      </c>
      <c r="G17" s="16">
        <v>666.017609322</v>
      </c>
      <c r="H17" s="15">
        <f t="shared" si="1"/>
        <v>1.1297050450716648</v>
      </c>
      <c r="I17" s="18">
        <v>211.125</v>
      </c>
      <c r="J17" s="16">
        <v>188.94135109999999</v>
      </c>
      <c r="K17" s="15">
        <f t="shared" si="2"/>
        <v>0.8949264705743043</v>
      </c>
      <c r="L17" s="17">
        <v>4018.7550000000001</v>
      </c>
      <c r="M17" s="16">
        <f t="shared" si="3"/>
        <v>3747.2288604219998</v>
      </c>
      <c r="N17" s="15">
        <f t="shared" si="4"/>
        <v>0.93243525928353421</v>
      </c>
      <c r="O17" s="17">
        <v>1200.5</v>
      </c>
      <c r="P17" s="16">
        <v>1147.020547633</v>
      </c>
      <c r="Q17" s="15">
        <f t="shared" si="5"/>
        <v>0.9554523512144939</v>
      </c>
    </row>
    <row r="18" spans="2:17" ht="18" customHeight="1" x14ac:dyDescent="0.3">
      <c r="B18" s="19" t="s">
        <v>17</v>
      </c>
      <c r="C18" s="18">
        <v>1945.88</v>
      </c>
      <c r="D18" s="16">
        <v>2117.4243999999999</v>
      </c>
      <c r="E18" s="15">
        <f t="shared" si="0"/>
        <v>1.0881577486792606</v>
      </c>
      <c r="F18" s="18">
        <v>672.625</v>
      </c>
      <c r="G18" s="16">
        <v>973.94759266699998</v>
      </c>
      <c r="H18" s="15">
        <f t="shared" si="1"/>
        <v>1.4479800671503438</v>
      </c>
      <c r="I18" s="18">
        <v>286.17500000000001</v>
      </c>
      <c r="J18" s="16">
        <v>242.3484</v>
      </c>
      <c r="K18" s="15">
        <f t="shared" si="2"/>
        <v>0.84685384816982612</v>
      </c>
      <c r="L18" s="17">
        <v>2904.6800000000003</v>
      </c>
      <c r="M18" s="16">
        <f t="shared" si="3"/>
        <v>3333.7203926669999</v>
      </c>
      <c r="N18" s="15">
        <f t="shared" si="4"/>
        <v>1.1477065951041077</v>
      </c>
      <c r="O18" s="17">
        <v>1338.5</v>
      </c>
      <c r="P18" s="16">
        <v>1617.7242370439999</v>
      </c>
      <c r="Q18" s="15">
        <f t="shared" si="5"/>
        <v>1.2086098147508404</v>
      </c>
    </row>
    <row r="19" spans="2:17" ht="18" customHeight="1" x14ac:dyDescent="0.3">
      <c r="B19" s="19" t="s">
        <v>18</v>
      </c>
      <c r="C19" s="18">
        <v>5227.54</v>
      </c>
      <c r="D19" s="16">
        <v>2862</v>
      </c>
      <c r="E19" s="15">
        <f t="shared" si="0"/>
        <v>0.5474850503296006</v>
      </c>
      <c r="F19" s="18">
        <v>861.01499999999999</v>
      </c>
      <c r="G19" s="16">
        <v>1657.5350453619999</v>
      </c>
      <c r="H19" s="15">
        <f t="shared" si="1"/>
        <v>1.9250942728779405</v>
      </c>
      <c r="I19" s="18">
        <v>607.125</v>
      </c>
      <c r="J19" s="16">
        <v>350.00074000000001</v>
      </c>
      <c r="K19" s="15">
        <f t="shared" si="2"/>
        <v>0.57648876261066506</v>
      </c>
      <c r="L19" s="17">
        <v>6695.68</v>
      </c>
      <c r="M19" s="16">
        <f t="shared" si="3"/>
        <v>4869.5357853619998</v>
      </c>
      <c r="N19" s="15">
        <f t="shared" si="4"/>
        <v>0.72726530917875398</v>
      </c>
      <c r="O19" s="17">
        <v>1403.5</v>
      </c>
      <c r="P19" s="16">
        <v>1384.3005397089998</v>
      </c>
      <c r="Q19" s="15">
        <f t="shared" si="5"/>
        <v>0.98632029904453145</v>
      </c>
    </row>
    <row r="20" spans="2:17" ht="18" customHeight="1" x14ac:dyDescent="0.3">
      <c r="B20" s="19" t="s">
        <v>19</v>
      </c>
      <c r="C20" s="18">
        <v>1903.45</v>
      </c>
      <c r="D20" s="16">
        <v>1918.7999</v>
      </c>
      <c r="E20" s="15">
        <f t="shared" si="0"/>
        <v>1.0080642517533951</v>
      </c>
      <c r="F20" s="18">
        <v>2645.93</v>
      </c>
      <c r="G20" s="16">
        <v>5966.1887891229999</v>
      </c>
      <c r="H20" s="15">
        <f t="shared" si="1"/>
        <v>2.2548551129935412</v>
      </c>
      <c r="I20" s="18">
        <v>460.33</v>
      </c>
      <c r="J20" s="16">
        <v>464.16321579999999</v>
      </c>
      <c r="K20" s="15">
        <f t="shared" si="2"/>
        <v>1.0083271040340624</v>
      </c>
      <c r="L20" s="17">
        <v>5009.71</v>
      </c>
      <c r="M20" s="16">
        <f t="shared" si="3"/>
        <v>8349.1519049229992</v>
      </c>
      <c r="N20" s="15">
        <f t="shared" si="4"/>
        <v>1.6665938557167979</v>
      </c>
      <c r="O20" s="17">
        <v>2807.5</v>
      </c>
      <c r="P20" s="16">
        <v>3728.3464407800002</v>
      </c>
      <c r="Q20" s="15">
        <f t="shared" si="5"/>
        <v>1.3279951703579698</v>
      </c>
    </row>
    <row r="21" spans="2:17" ht="18" customHeight="1" x14ac:dyDescent="0.3">
      <c r="B21" s="19" t="s">
        <v>20</v>
      </c>
      <c r="C21" s="18">
        <v>1257.57</v>
      </c>
      <c r="D21" s="16">
        <v>1236.411728258</v>
      </c>
      <c r="E21" s="15">
        <f t="shared" si="0"/>
        <v>0.98317527315219044</v>
      </c>
      <c r="F21" s="18">
        <v>632.77499999999998</v>
      </c>
      <c r="G21" s="16">
        <v>762.45911337299992</v>
      </c>
      <c r="H21" s="15">
        <f t="shared" si="1"/>
        <v>1.2049450647908024</v>
      </c>
      <c r="I21" s="18">
        <v>235.28</v>
      </c>
      <c r="J21" s="16">
        <v>234.0404029</v>
      </c>
      <c r="K21" s="15">
        <f t="shared" si="2"/>
        <v>0.99473139620877249</v>
      </c>
      <c r="L21" s="17">
        <v>2125.625</v>
      </c>
      <c r="M21" s="16">
        <f t="shared" si="3"/>
        <v>2232.9112445310002</v>
      </c>
      <c r="N21" s="15">
        <f t="shared" si="4"/>
        <v>1.0504727995441341</v>
      </c>
      <c r="O21" s="17">
        <v>1654.5050000000001</v>
      </c>
      <c r="P21" s="16">
        <v>1284.294772423</v>
      </c>
      <c r="Q21" s="15">
        <f t="shared" si="5"/>
        <v>0.77624109472198632</v>
      </c>
    </row>
    <row r="22" spans="2:17" ht="18" customHeight="1" x14ac:dyDescent="0.3">
      <c r="B22" s="19" t="s">
        <v>21</v>
      </c>
      <c r="C22" s="18">
        <v>6140.42</v>
      </c>
      <c r="D22" s="16">
        <v>4306.8670270659995</v>
      </c>
      <c r="E22" s="15">
        <f t="shared" si="0"/>
        <v>0.70139616297679952</v>
      </c>
      <c r="F22" s="18">
        <v>15481.565000000001</v>
      </c>
      <c r="G22" s="16">
        <v>26692.747183610903</v>
      </c>
      <c r="H22" s="15">
        <f t="shared" si="1"/>
        <v>1.7241633635624629</v>
      </c>
      <c r="I22" s="18">
        <v>1434.58</v>
      </c>
      <c r="J22" s="16">
        <v>858.89292574100011</v>
      </c>
      <c r="K22" s="15">
        <f t="shared" si="2"/>
        <v>0.5987068868525981</v>
      </c>
      <c r="L22" s="17">
        <v>23056.565000000002</v>
      </c>
      <c r="M22" s="16">
        <f t="shared" si="3"/>
        <v>31858.507136417906</v>
      </c>
      <c r="N22" s="15">
        <f t="shared" si="4"/>
        <v>1.3817542698323841</v>
      </c>
      <c r="O22" s="17">
        <v>1151.97</v>
      </c>
      <c r="P22" s="16">
        <v>17264.618034641837</v>
      </c>
      <c r="Q22" s="15">
        <f t="shared" si="5"/>
        <v>14.987037886960456</v>
      </c>
    </row>
    <row r="23" spans="2:17" ht="18" customHeight="1" x14ac:dyDescent="0.3">
      <c r="B23" s="19" t="s">
        <v>22</v>
      </c>
      <c r="C23" s="18">
        <v>2356.6849999999999</v>
      </c>
      <c r="D23" s="16">
        <v>2311.7440000000001</v>
      </c>
      <c r="E23" s="15">
        <f t="shared" si="0"/>
        <v>0.98093041709010753</v>
      </c>
      <c r="F23" s="18">
        <v>416.55</v>
      </c>
      <c r="G23" s="16">
        <v>763.27552339299996</v>
      </c>
      <c r="H23" s="15">
        <f t="shared" si="1"/>
        <v>1.8323743209530667</v>
      </c>
      <c r="I23" s="18">
        <v>157.76499999999999</v>
      </c>
      <c r="J23" s="16">
        <v>50.190062300000001</v>
      </c>
      <c r="K23" s="15">
        <f t="shared" si="2"/>
        <v>0.31813179285646376</v>
      </c>
      <c r="L23" s="17">
        <v>2931</v>
      </c>
      <c r="M23" s="16">
        <f t="shared" si="3"/>
        <v>3125.209585693</v>
      </c>
      <c r="N23" s="15">
        <f t="shared" si="4"/>
        <v>1.0662605205366769</v>
      </c>
      <c r="O23" s="17">
        <v>426</v>
      </c>
      <c r="P23" s="16">
        <v>464.91393629700002</v>
      </c>
      <c r="Q23" s="15">
        <f t="shared" si="5"/>
        <v>1.0913472683028169</v>
      </c>
    </row>
    <row r="24" spans="2:17" ht="18" customHeight="1" x14ac:dyDescent="0.3">
      <c r="B24" s="19" t="s">
        <v>23</v>
      </c>
      <c r="C24" s="18">
        <v>3823.16</v>
      </c>
      <c r="D24" s="16">
        <v>3804.1125999999999</v>
      </c>
      <c r="E24" s="15">
        <f t="shared" si="0"/>
        <v>0.99501789095931115</v>
      </c>
      <c r="F24" s="18">
        <v>656.495</v>
      </c>
      <c r="G24" s="16">
        <v>614.35328279800001</v>
      </c>
      <c r="H24" s="15">
        <f t="shared" si="1"/>
        <v>0.93580801498564348</v>
      </c>
      <c r="I24" s="18">
        <v>162.94999999999999</v>
      </c>
      <c r="J24" s="16">
        <v>101.44603859999999</v>
      </c>
      <c r="K24" s="15">
        <f t="shared" si="2"/>
        <v>0.62255930408100646</v>
      </c>
      <c r="L24" s="17">
        <v>4642.6049999999996</v>
      </c>
      <c r="M24" s="16">
        <f t="shared" si="3"/>
        <v>4519.9119213980002</v>
      </c>
      <c r="N24" s="15">
        <f t="shared" si="4"/>
        <v>0.97357236323098795</v>
      </c>
      <c r="O24" s="17">
        <v>575</v>
      </c>
      <c r="P24" s="16">
        <v>406.60092754699997</v>
      </c>
      <c r="Q24" s="15">
        <f t="shared" si="5"/>
        <v>0.70713204790782602</v>
      </c>
    </row>
    <row r="25" spans="2:17" ht="18" customHeight="1" x14ac:dyDescent="0.3">
      <c r="B25" s="19" t="s">
        <v>24</v>
      </c>
      <c r="C25" s="18">
        <v>1196.33</v>
      </c>
      <c r="D25" s="16">
        <v>1741.8181</v>
      </c>
      <c r="E25" s="15">
        <f t="shared" si="0"/>
        <v>1.4559679185509016</v>
      </c>
      <c r="F25" s="18">
        <v>368.91500000000002</v>
      </c>
      <c r="G25" s="16">
        <v>405.46799167999995</v>
      </c>
      <c r="H25" s="15">
        <f t="shared" si="1"/>
        <v>1.0990824219129065</v>
      </c>
      <c r="I25" s="18">
        <v>82.935000000000002</v>
      </c>
      <c r="J25" s="16">
        <v>90.11182190000001</v>
      </c>
      <c r="K25" s="15">
        <f t="shared" si="2"/>
        <v>1.0865355025019594</v>
      </c>
      <c r="L25" s="17">
        <v>1648.1799999999998</v>
      </c>
      <c r="M25" s="16">
        <f t="shared" si="3"/>
        <v>2237.39791358</v>
      </c>
      <c r="N25" s="15">
        <f t="shared" si="4"/>
        <v>1.3574960948318753</v>
      </c>
      <c r="O25" s="17">
        <v>790.5</v>
      </c>
      <c r="P25" s="16">
        <v>202.56036510199999</v>
      </c>
      <c r="Q25" s="15">
        <f t="shared" si="5"/>
        <v>0.25624334611258698</v>
      </c>
    </row>
    <row r="26" spans="2:17" ht="18" customHeight="1" x14ac:dyDescent="0.3">
      <c r="B26" s="19" t="s">
        <v>25</v>
      </c>
      <c r="C26" s="18">
        <v>518.46</v>
      </c>
      <c r="D26" s="16">
        <v>509.02289999999999</v>
      </c>
      <c r="E26" s="15">
        <f t="shared" si="0"/>
        <v>0.98179782432588814</v>
      </c>
      <c r="F26" s="18">
        <v>564.61500000000001</v>
      </c>
      <c r="G26" s="16">
        <v>719.11772034600006</v>
      </c>
      <c r="H26" s="15">
        <f t="shared" si="1"/>
        <v>1.2736426066363806</v>
      </c>
      <c r="I26" s="18">
        <v>206.03</v>
      </c>
      <c r="J26" s="16">
        <v>198.7998</v>
      </c>
      <c r="K26" s="15">
        <f t="shared" si="2"/>
        <v>0.96490705237101393</v>
      </c>
      <c r="L26" s="17">
        <v>1289.105</v>
      </c>
      <c r="M26" s="16">
        <f t="shared" si="3"/>
        <v>1426.9404203460001</v>
      </c>
      <c r="N26" s="15">
        <f t="shared" si="4"/>
        <v>1.1069233463108126</v>
      </c>
      <c r="O26" s="17">
        <v>752.5</v>
      </c>
      <c r="P26" s="16">
        <v>980.01946583600011</v>
      </c>
      <c r="Q26" s="15">
        <f t="shared" si="5"/>
        <v>1.302351449615947</v>
      </c>
    </row>
    <row r="27" spans="2:17" ht="18" customHeight="1" x14ac:dyDescent="0.3">
      <c r="B27" s="19" t="s">
        <v>26</v>
      </c>
      <c r="C27" s="18">
        <v>5003.625</v>
      </c>
      <c r="D27" s="16">
        <v>4336.8006673575001</v>
      </c>
      <c r="E27" s="15">
        <f t="shared" si="0"/>
        <v>0.86673175295061078</v>
      </c>
      <c r="F27" s="18">
        <v>4456.22</v>
      </c>
      <c r="G27" s="16">
        <v>4632.7139836050601</v>
      </c>
      <c r="H27" s="15">
        <f t="shared" si="1"/>
        <v>1.0396062096586478</v>
      </c>
      <c r="I27" s="18">
        <v>4769.4549999999999</v>
      </c>
      <c r="J27" s="16">
        <v>4897</v>
      </c>
      <c r="K27" s="15">
        <f t="shared" si="2"/>
        <v>1.0267420491439798</v>
      </c>
      <c r="L27" s="17">
        <v>14229.300000000001</v>
      </c>
      <c r="M27" s="16">
        <f t="shared" si="3"/>
        <v>13866.514650962559</v>
      </c>
      <c r="N27" s="15">
        <f t="shared" si="4"/>
        <v>0.9745043432187499</v>
      </c>
      <c r="O27" s="17">
        <v>5306</v>
      </c>
      <c r="P27" s="16">
        <v>5640.7004998150442</v>
      </c>
      <c r="Q27" s="15">
        <f t="shared" si="5"/>
        <v>1.0630796268026845</v>
      </c>
    </row>
    <row r="28" spans="2:17" ht="18" customHeight="1" x14ac:dyDescent="0.3">
      <c r="B28" s="19" t="s">
        <v>27</v>
      </c>
      <c r="C28" s="18">
        <v>708.89499999999998</v>
      </c>
      <c r="D28" s="16">
        <v>471.02059902599996</v>
      </c>
      <c r="E28" s="15">
        <f t="shared" si="0"/>
        <v>0.6644433929227882</v>
      </c>
      <c r="F28" s="18">
        <v>437.49</v>
      </c>
      <c r="G28" s="16">
        <v>600.71762390099991</v>
      </c>
      <c r="H28" s="15">
        <f t="shared" si="1"/>
        <v>1.3731002397791947</v>
      </c>
      <c r="I28" s="18">
        <v>87.364999999999995</v>
      </c>
      <c r="J28" s="16">
        <v>46.921987999999999</v>
      </c>
      <c r="K28" s="15">
        <f t="shared" si="2"/>
        <v>0.53707992903336577</v>
      </c>
      <c r="L28" s="17">
        <v>1233.75</v>
      </c>
      <c r="M28" s="16">
        <f t="shared" si="3"/>
        <v>1118.660210927</v>
      </c>
      <c r="N28" s="15">
        <f t="shared" si="4"/>
        <v>0.90671546984964535</v>
      </c>
      <c r="O28" s="17">
        <v>1787.5</v>
      </c>
      <c r="P28" s="16">
        <v>825.66705219303412</v>
      </c>
      <c r="Q28" s="15">
        <f t="shared" si="5"/>
        <v>0.46191163759050863</v>
      </c>
    </row>
    <row r="29" spans="2:17" ht="18" customHeight="1" x14ac:dyDescent="0.3">
      <c r="B29" s="19" t="s">
        <v>28</v>
      </c>
      <c r="C29" s="18">
        <v>3253.36</v>
      </c>
      <c r="D29" s="16">
        <v>3069.8290000000002</v>
      </c>
      <c r="E29" s="15">
        <f t="shared" si="0"/>
        <v>0.94358724518651493</v>
      </c>
      <c r="F29" s="18">
        <v>1232.165</v>
      </c>
      <c r="G29" s="16">
        <v>1550.1926098649999</v>
      </c>
      <c r="H29" s="15">
        <f t="shared" si="1"/>
        <v>1.2581047261243421</v>
      </c>
      <c r="I29" s="18">
        <v>217.72499999999999</v>
      </c>
      <c r="J29" s="16">
        <v>121.57474450000001</v>
      </c>
      <c r="K29" s="15">
        <f t="shared" si="2"/>
        <v>0.55838670111379041</v>
      </c>
      <c r="L29" s="17">
        <v>4703.25</v>
      </c>
      <c r="M29" s="16">
        <f t="shared" si="3"/>
        <v>4741.5963543649996</v>
      </c>
      <c r="N29" s="15">
        <f t="shared" si="4"/>
        <v>1.0081531609769838</v>
      </c>
      <c r="O29" s="17">
        <v>1035</v>
      </c>
      <c r="P29" s="16">
        <v>1470.9691861949998</v>
      </c>
      <c r="Q29" s="15">
        <f t="shared" si="5"/>
        <v>1.4212262668550724</v>
      </c>
    </row>
    <row r="30" spans="2:17" ht="18" customHeight="1" x14ac:dyDescent="0.3">
      <c r="B30" s="19" t="s">
        <v>29</v>
      </c>
      <c r="C30" s="18">
        <v>1229.9949999999999</v>
      </c>
      <c r="D30" s="16">
        <v>1090.9778564699998</v>
      </c>
      <c r="E30" s="15">
        <f t="shared" si="0"/>
        <v>0.88697747264826265</v>
      </c>
      <c r="F30" s="18">
        <v>2043.9349999999999</v>
      </c>
      <c r="G30" s="16">
        <v>2442.3760247322498</v>
      </c>
      <c r="H30" s="15">
        <f t="shared" si="1"/>
        <v>1.1949382072973209</v>
      </c>
      <c r="I30" s="18">
        <v>328.77499999999998</v>
      </c>
      <c r="J30" s="16">
        <v>337.2653249</v>
      </c>
      <c r="K30" s="15">
        <f t="shared" si="2"/>
        <v>1.0258241195346363</v>
      </c>
      <c r="L30" s="17">
        <v>3602.7049999999999</v>
      </c>
      <c r="M30" s="16">
        <f t="shared" si="3"/>
        <v>3870.6192061022498</v>
      </c>
      <c r="N30" s="15">
        <f t="shared" si="4"/>
        <v>1.0743647359698476</v>
      </c>
      <c r="O30" s="17">
        <v>4446.3050000000003</v>
      </c>
      <c r="P30" s="16">
        <v>2063.06527916</v>
      </c>
      <c r="Q30" s="15">
        <f t="shared" si="5"/>
        <v>0.46399544771669959</v>
      </c>
    </row>
    <row r="31" spans="2:17" ht="18" customHeight="1" x14ac:dyDescent="0.3">
      <c r="B31" s="19" t="s">
        <v>30</v>
      </c>
      <c r="C31" s="18">
        <v>1104.2650000000001</v>
      </c>
      <c r="D31" s="16">
        <v>1070.9448</v>
      </c>
      <c r="E31" s="15">
        <f t="shared" si="0"/>
        <v>0.96982590229700283</v>
      </c>
      <c r="F31" s="18">
        <v>357.43</v>
      </c>
      <c r="G31" s="16">
        <v>349.95189637700003</v>
      </c>
      <c r="H31" s="15">
        <f t="shared" si="1"/>
        <v>0.97907813103824526</v>
      </c>
      <c r="I31" s="18">
        <v>480.67</v>
      </c>
      <c r="J31" s="16">
        <v>465.95846799999998</v>
      </c>
      <c r="K31" s="15">
        <f t="shared" si="2"/>
        <v>0.96939369629891603</v>
      </c>
      <c r="L31" s="17">
        <v>1942.3650000000002</v>
      </c>
      <c r="M31" s="16">
        <f t="shared" si="3"/>
        <v>1886.8551643769999</v>
      </c>
      <c r="N31" s="15">
        <f t="shared" si="4"/>
        <v>0.97142152189573006</v>
      </c>
      <c r="O31" s="17">
        <v>1337.5</v>
      </c>
      <c r="P31" s="16">
        <v>503.37949841</v>
      </c>
      <c r="Q31" s="15">
        <f t="shared" si="5"/>
        <v>0.37635850348411215</v>
      </c>
    </row>
    <row r="32" spans="2:17" ht="18" customHeight="1" x14ac:dyDescent="0.3">
      <c r="B32" s="19" t="s">
        <v>31</v>
      </c>
      <c r="C32" s="18">
        <v>1828.155</v>
      </c>
      <c r="D32" s="16">
        <v>1725.7742873520001</v>
      </c>
      <c r="E32" s="15">
        <f t="shared" si="0"/>
        <v>0.94399779414327567</v>
      </c>
      <c r="F32" s="18">
        <v>220.43</v>
      </c>
      <c r="G32" s="16">
        <v>298.74347832300003</v>
      </c>
      <c r="H32" s="15">
        <f t="shared" si="1"/>
        <v>1.3552759530145626</v>
      </c>
      <c r="I32" s="18">
        <v>593.98500000000001</v>
      </c>
      <c r="J32" s="16">
        <v>187.21797479999998</v>
      </c>
      <c r="K32" s="15">
        <f t="shared" si="2"/>
        <v>0.31518973509432052</v>
      </c>
      <c r="L32" s="17">
        <v>2642.57</v>
      </c>
      <c r="M32" s="16">
        <f t="shared" si="3"/>
        <v>2211.7357404750001</v>
      </c>
      <c r="N32" s="15">
        <f t="shared" si="4"/>
        <v>0.83696391788107782</v>
      </c>
      <c r="O32" s="17">
        <v>692</v>
      </c>
      <c r="P32" s="16">
        <v>481.09212923900003</v>
      </c>
      <c r="Q32" s="15">
        <f t="shared" si="5"/>
        <v>0.69521983994075154</v>
      </c>
    </row>
    <row r="33" spans="2:17" ht="18" customHeight="1" thickBot="1" x14ac:dyDescent="0.35">
      <c r="B33" s="14" t="s">
        <v>32</v>
      </c>
      <c r="C33" s="13">
        <v>429.73</v>
      </c>
      <c r="D33" s="11">
        <v>497.81380000000001</v>
      </c>
      <c r="E33" s="10">
        <f t="shared" si="0"/>
        <v>1.1584339003560375</v>
      </c>
      <c r="F33" s="13">
        <v>254.72</v>
      </c>
      <c r="G33" s="11">
        <v>297.07329247000001</v>
      </c>
      <c r="H33" s="10">
        <f t="shared" si="1"/>
        <v>1.1662739183024498</v>
      </c>
      <c r="I33" s="13">
        <v>16.484999999999999</v>
      </c>
      <c r="J33" s="11">
        <v>26.953299999999999</v>
      </c>
      <c r="K33" s="10">
        <f t="shared" si="2"/>
        <v>1.6350197148923262</v>
      </c>
      <c r="L33" s="12">
        <v>700.93500000000006</v>
      </c>
      <c r="M33" s="11">
        <f t="shared" si="3"/>
        <v>821.84039246999998</v>
      </c>
      <c r="N33" s="10">
        <f t="shared" si="4"/>
        <v>1.1724915897622461</v>
      </c>
      <c r="O33" s="12">
        <v>234.99</v>
      </c>
      <c r="P33" s="11">
        <v>306.40503906200001</v>
      </c>
      <c r="Q33" s="10">
        <f t="shared" si="5"/>
        <v>1.3039067154432105</v>
      </c>
    </row>
    <row r="34" spans="2:17" ht="19.8" customHeight="1" thickBot="1" x14ac:dyDescent="0.35">
      <c r="B34" s="9" t="s">
        <v>33</v>
      </c>
      <c r="C34" s="8">
        <v>54600.36</v>
      </c>
      <c r="D34" s="6">
        <v>48426</v>
      </c>
      <c r="E34" s="5">
        <f t="shared" si="0"/>
        <v>0.88691722911717064</v>
      </c>
      <c r="F34" s="8">
        <v>43504.305</v>
      </c>
      <c r="G34" s="6">
        <v>63605.494649845197</v>
      </c>
      <c r="H34" s="5">
        <v>1.4620505867142388</v>
      </c>
      <c r="I34" s="8">
        <v>12420.905000000001</v>
      </c>
      <c r="J34" s="6">
        <v>10657</v>
      </c>
      <c r="K34" s="5">
        <v>0.85807788203832958</v>
      </c>
      <c r="L34" s="8">
        <v>110525.57</v>
      </c>
      <c r="M34" s="6">
        <v>122689</v>
      </c>
      <c r="N34" s="5">
        <f t="shared" si="4"/>
        <v>1.1100508235334139</v>
      </c>
      <c r="O34" s="7">
        <v>36959.565000000002</v>
      </c>
      <c r="P34" s="6">
        <v>50049</v>
      </c>
      <c r="Q34" s="5">
        <v>1.3541837486158599</v>
      </c>
    </row>
  </sheetData>
  <mergeCells count="15">
    <mergeCell ref="P3:Q3"/>
    <mergeCell ref="B4:Q4"/>
    <mergeCell ref="B5:Q5"/>
    <mergeCell ref="B6:Q6"/>
    <mergeCell ref="B7:B10"/>
    <mergeCell ref="C7:E8"/>
    <mergeCell ref="F7:H8"/>
    <mergeCell ref="I7:K8"/>
    <mergeCell ref="L7:N8"/>
    <mergeCell ref="O7:Q8"/>
    <mergeCell ref="C9:E9"/>
    <mergeCell ref="F9:H9"/>
    <mergeCell ref="I9:K9"/>
    <mergeCell ref="L9:N9"/>
    <mergeCell ref="O9:Q9"/>
  </mergeCells>
  <pageMargins left="0" right="0" top="0" bottom="0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ACP District wise 166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2023-11-17T04:20:47Z</cp:lastPrinted>
  <dcterms:created xsi:type="dcterms:W3CDTF">2023-02-03T05:51:52Z</dcterms:created>
  <dcterms:modified xsi:type="dcterms:W3CDTF">2023-11-17T04:21:12Z</dcterms:modified>
</cp:coreProperties>
</file>