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Metadata/LabelInfo.xml" ContentType="application/vnd.ms-office.classificationlabel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microsoft.com/office/2020/02/relationships/classificationlabels" Target="docMetadata/LabelInfo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BC\Desktop\166th SLBC MEETING\main folder\"/>
    </mc:Choice>
  </mc:AlternateContent>
  <bookViews>
    <workbookView xWindow="-108" yWindow="-108" windowWidth="19416" windowHeight="10416" firstSheet="1" activeTab="1"/>
  </bookViews>
  <sheets>
    <sheet name="AIF" sheetId="1" state="hidden" r:id="rId1"/>
    <sheet name="AIF Bank Status" sheetId="2" r:id="rId2"/>
  </sheets>
  <definedNames>
    <definedName name="\D">#REF!</definedName>
    <definedName name="\I">#REF!</definedName>
    <definedName name="_xlnm.Print_Area" localSheetId="0">AIF!$A$1:$I$39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2" l="1"/>
  <c r="F31" i="2"/>
  <c r="H31" i="2"/>
  <c r="I31" i="2"/>
  <c r="C31" i="2"/>
  <c r="G31" i="2" l="1"/>
  <c r="E31" i="2"/>
  <c r="H38" i="1"/>
  <c r="I38" i="1"/>
  <c r="G38" i="1" l="1"/>
  <c r="G39" i="1" s="1"/>
  <c r="F38" i="1"/>
  <c r="E38" i="1"/>
  <c r="E39" i="1" s="1"/>
  <c r="D38" i="1"/>
  <c r="C38" i="1"/>
</calcChain>
</file>

<file path=xl/sharedStrings.xml><?xml version="1.0" encoding="utf-8"?>
<sst xmlns="http://schemas.openxmlformats.org/spreadsheetml/2006/main" count="87" uniqueCount="47">
  <si>
    <t>Amount in Lakhs</t>
  </si>
  <si>
    <t>S.No</t>
  </si>
  <si>
    <t>Name of Bank</t>
  </si>
  <si>
    <t>Total Applications received</t>
  </si>
  <si>
    <t>Cumulative Sanctions</t>
  </si>
  <si>
    <t>Cumulative Disbursement</t>
  </si>
  <si>
    <t>No. of Accounts</t>
  </si>
  <si>
    <t>Amount</t>
  </si>
  <si>
    <t>Punjab National Bank</t>
  </si>
  <si>
    <t>Punjab &amp; Sind Bank</t>
  </si>
  <si>
    <t>UCO Bank</t>
  </si>
  <si>
    <t>Bank of Baroda</t>
  </si>
  <si>
    <t>Bank of India</t>
  </si>
  <si>
    <t>Bank of Maharashtra</t>
  </si>
  <si>
    <t xml:space="preserve">Canara Bank </t>
  </si>
  <si>
    <t>Central Bank of India</t>
  </si>
  <si>
    <t xml:space="preserve">Indian Bank </t>
  </si>
  <si>
    <t>Indian Overseas Bank</t>
  </si>
  <si>
    <t>State Bank of India</t>
  </si>
  <si>
    <t xml:space="preserve">Union Bank of India </t>
  </si>
  <si>
    <t>IDBI Bank</t>
  </si>
  <si>
    <t>J&amp;K Bank</t>
  </si>
  <si>
    <t>CAPITAL Small Fin.Bank</t>
  </si>
  <si>
    <t>HDFC Bank</t>
  </si>
  <si>
    <t>ICICI Bank</t>
  </si>
  <si>
    <t xml:space="preserve">Kotak Mahindra Bank </t>
  </si>
  <si>
    <t>Yes Bank</t>
  </si>
  <si>
    <t xml:space="preserve">Federal Bank </t>
  </si>
  <si>
    <t>IndusInd Bank</t>
  </si>
  <si>
    <t>AXIS Bank</t>
  </si>
  <si>
    <t>Bandhan Bank</t>
  </si>
  <si>
    <t>Au Small Finance Bank</t>
  </si>
  <si>
    <t>Ujjivan Small Finance Bank</t>
  </si>
  <si>
    <t>Jana Small Finance Bank</t>
  </si>
  <si>
    <t>Punjab Gramin Bank</t>
  </si>
  <si>
    <t>Punjab State Coop. Bank</t>
  </si>
  <si>
    <t>TOTAL</t>
  </si>
  <si>
    <t>RBL Bank</t>
  </si>
  <si>
    <t>DCB Bank</t>
  </si>
  <si>
    <t>Equitas Small Ginance Bank</t>
  </si>
  <si>
    <t>Pending Applications</t>
  </si>
  <si>
    <t>Pending for more than 30 days</t>
  </si>
  <si>
    <t>Bank wise progress under Agriculture Infrastructure Fund (AIF) as on 30.06.2023</t>
  </si>
  <si>
    <t>Annexure</t>
  </si>
  <si>
    <t>Total (In Cr.)</t>
  </si>
  <si>
    <t>Bank wise progress under Agriculture Infrastructure Fund (AIF) as on 30.09.2023</t>
  </si>
  <si>
    <t>Annexure 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</si>
</sst>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name val="Century Gothic"/>
      <family val="2"/>
    </font>
    <font>
      <sz val="16"/>
      <name val="Calibri"/>
      <family val="2"/>
      <scheme val="minor"/>
    </font>
    <font>
      <sz val="16"/>
      <color theme="1"/>
      <name val="Century Gothic"/>
      <family val="2"/>
    </font>
    <font>
      <sz val="14"/>
      <name val="Times New Roman"/>
      <family val="1"/>
    </font>
    <font>
      <b/>
      <sz val="16"/>
      <color theme="1"/>
      <name val="Century Gothic"/>
      <family val="2"/>
    </font>
    <font>
      <sz val="16"/>
      <name val="Century Gothic"/>
      <family val="2"/>
    </font>
    <font>
      <b/>
      <sz val="20"/>
      <name val="Calibri"/>
      <family val="2"/>
    </font>
    <font>
      <b/>
      <sz val="18"/>
      <name val="Century Gothic"/>
      <family val="2"/>
    </font>
    <font>
      <b/>
      <sz val="16"/>
      <color theme="1"/>
      <name val="Calibri"/>
      <family val="2"/>
      <scheme val="minor"/>
    </font>
    <font>
      <sz val="16"/>
      <color theme="1"/>
      <name val="Tahoma"/>
      <family val="2"/>
    </font>
    <font>
      <b/>
      <sz val="16"/>
      <color theme="1"/>
      <name val="Arial"/>
      <family val="2"/>
    </font>
    <font>
      <b/>
      <sz val="14"/>
      <name val="Century Gothic"/>
      <family val="2"/>
    </font>
    <font>
      <sz val="18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18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80">
    <xf numFmtId="0" fontId="0" fillId="0" borderId="0" xfId="0"/>
    <xf numFmtId="1" fontId="2" fillId="0" borderId="0" xfId="1" applyNumberFormat="1" applyFont="1" applyFill="1" applyAlignment="1">
      <alignment horizontal="center"/>
    </xf>
    <xf numFmtId="1" fontId="2" fillId="0" borderId="0" xfId="1" applyNumberFormat="1" applyFont="1" applyFill="1"/>
    <xf numFmtId="0" fontId="1" fillId="0" borderId="0" xfId="1" applyFill="1"/>
    <xf numFmtId="1" fontId="2" fillId="2" borderId="0" xfId="1" applyNumberFormat="1" applyFont="1" applyFill="1" applyAlignment="1">
      <alignment horizontal="center"/>
    </xf>
    <xf numFmtId="1" fontId="2" fillId="2" borderId="0" xfId="1" applyNumberFormat="1" applyFont="1" applyFill="1"/>
    <xf numFmtId="1" fontId="3" fillId="2" borderId="0" xfId="1" applyNumberFormat="1" applyFont="1" applyFill="1"/>
    <xf numFmtId="1" fontId="2" fillId="2" borderId="4" xfId="1" applyNumberFormat="1" applyFont="1" applyFill="1" applyBorder="1" applyAlignment="1">
      <alignment horizontal="center"/>
    </xf>
    <xf numFmtId="1" fontId="5" fillId="2" borderId="0" xfId="1" applyNumberFormat="1" applyFont="1" applyFill="1" applyBorder="1"/>
    <xf numFmtId="1" fontId="4" fillId="2" borderId="6" xfId="1" applyNumberFormat="1" applyFont="1" applyFill="1" applyBorder="1" applyAlignment="1">
      <alignment horizontal="center" vertical="top" wrapText="1"/>
    </xf>
    <xf numFmtId="1" fontId="6" fillId="2" borderId="9" xfId="1" applyNumberFormat="1" applyFont="1" applyFill="1" applyBorder="1" applyAlignment="1">
      <alignment horizontal="center" vertical="center" wrapText="1"/>
    </xf>
    <xf numFmtId="1" fontId="8" fillId="2" borderId="10" xfId="2" applyNumberFormat="1" applyFont="1" applyFill="1" applyBorder="1" applyAlignment="1">
      <alignment vertical="center"/>
    </xf>
    <xf numFmtId="1" fontId="8" fillId="2" borderId="11" xfId="2" applyNumberFormat="1" applyFont="1" applyFill="1" applyBorder="1" applyAlignment="1">
      <alignment horizontal="center" vertical="center"/>
    </xf>
    <xf numFmtId="0" fontId="1" fillId="0" borderId="0" xfId="1" applyFont="1" applyFill="1"/>
    <xf numFmtId="0" fontId="1" fillId="3" borderId="0" xfId="1" applyFont="1" applyFill="1"/>
    <xf numFmtId="1" fontId="9" fillId="2" borderId="12" xfId="1" applyNumberFormat="1" applyFont="1" applyFill="1" applyBorder="1" applyAlignment="1">
      <alignment horizontal="center"/>
    </xf>
    <xf numFmtId="1" fontId="4" fillId="2" borderId="13" xfId="2" applyNumberFormat="1" applyFont="1" applyFill="1" applyBorder="1" applyAlignment="1">
      <alignment vertical="center"/>
    </xf>
    <xf numFmtId="1" fontId="4" fillId="2" borderId="11" xfId="2" applyNumberFormat="1" applyFont="1" applyFill="1" applyBorder="1" applyAlignment="1">
      <alignment horizontal="center" vertical="center"/>
    </xf>
    <xf numFmtId="1" fontId="4" fillId="2" borderId="14" xfId="2" applyNumberFormat="1" applyFont="1" applyFill="1" applyBorder="1" applyAlignment="1">
      <alignment horizontal="center" vertical="center"/>
    </xf>
    <xf numFmtId="0" fontId="1" fillId="3" borderId="0" xfId="1" applyFill="1"/>
    <xf numFmtId="1" fontId="9" fillId="2" borderId="9" xfId="1" applyNumberFormat="1" applyFont="1" applyFill="1" applyBorder="1" applyAlignment="1">
      <alignment horizontal="center" vertical="center" wrapText="1"/>
    </xf>
    <xf numFmtId="1" fontId="4" fillId="2" borderId="11" xfId="1" applyNumberFormat="1" applyFont="1" applyFill="1" applyBorder="1" applyAlignment="1">
      <alignment horizontal="center" vertical="center" wrapText="1"/>
    </xf>
    <xf numFmtId="1" fontId="4" fillId="2" borderId="14" xfId="1" applyNumberFormat="1" applyFont="1" applyFill="1" applyBorder="1" applyAlignment="1">
      <alignment horizontal="center" vertical="center" wrapText="1"/>
    </xf>
    <xf numFmtId="1" fontId="8" fillId="2" borderId="13" xfId="2" applyNumberFormat="1" applyFont="1" applyFill="1" applyBorder="1" applyAlignment="1">
      <alignment vertical="center"/>
    </xf>
    <xf numFmtId="1" fontId="8" fillId="2" borderId="14" xfId="2" applyNumberFormat="1" applyFont="1" applyFill="1" applyBorder="1" applyAlignment="1">
      <alignment horizontal="center" vertical="center"/>
    </xf>
    <xf numFmtId="1" fontId="4" fillId="2" borderId="13" xfId="2" applyNumberFormat="1" applyFont="1" applyFill="1" applyBorder="1" applyAlignment="1">
      <alignment vertical="center" wrapText="1"/>
    </xf>
    <xf numFmtId="0" fontId="10" fillId="2" borderId="11" xfId="2" applyFont="1" applyFill="1" applyBorder="1" applyAlignment="1">
      <alignment horizontal="center" vertical="center"/>
    </xf>
    <xf numFmtId="0" fontId="10" fillId="2" borderId="14" xfId="2" applyFont="1" applyFill="1" applyBorder="1" applyAlignment="1">
      <alignment horizontal="center" vertical="center"/>
    </xf>
    <xf numFmtId="1" fontId="4" fillId="2" borderId="15" xfId="2" applyNumberFormat="1" applyFont="1" applyFill="1" applyBorder="1" applyAlignment="1">
      <alignment vertical="center"/>
    </xf>
    <xf numFmtId="1" fontId="4" fillId="2" borderId="16" xfId="2" applyNumberFormat="1" applyFont="1" applyFill="1" applyBorder="1" applyAlignment="1">
      <alignment horizontal="center" vertical="center"/>
    </xf>
    <xf numFmtId="1" fontId="4" fillId="2" borderId="17" xfId="2" applyNumberFormat="1" applyFont="1" applyFill="1" applyBorder="1" applyAlignment="1">
      <alignment horizontal="center" vertical="center"/>
    </xf>
    <xf numFmtId="1" fontId="5" fillId="2" borderId="1" xfId="1" applyNumberFormat="1" applyFont="1" applyFill="1" applyBorder="1" applyAlignment="1">
      <alignment horizontal="center"/>
    </xf>
    <xf numFmtId="1" fontId="4" fillId="2" borderId="18" xfId="1" applyNumberFormat="1" applyFont="1" applyFill="1" applyBorder="1"/>
    <xf numFmtId="1" fontId="11" fillId="2" borderId="19" xfId="1" applyNumberFormat="1" applyFont="1" applyFill="1" applyBorder="1" applyAlignment="1">
      <alignment horizontal="center" vertical="center"/>
    </xf>
    <xf numFmtId="1" fontId="12" fillId="0" borderId="0" xfId="1" applyNumberFormat="1" applyFont="1" applyFill="1"/>
    <xf numFmtId="1" fontId="1" fillId="0" borderId="0" xfId="1" applyNumberFormat="1" applyFill="1" applyAlignment="1">
      <alignment horizontal="center"/>
    </xf>
    <xf numFmtId="1" fontId="1" fillId="0" borderId="0" xfId="1" applyNumberFormat="1" applyFill="1"/>
    <xf numFmtId="1" fontId="9" fillId="2" borderId="9" xfId="1" applyNumberFormat="1" applyFont="1" applyFill="1" applyBorder="1" applyAlignment="1">
      <alignment horizontal="center"/>
    </xf>
    <xf numFmtId="1" fontId="12" fillId="2" borderId="0" xfId="1" applyNumberFormat="1" applyFont="1" applyFill="1"/>
    <xf numFmtId="2" fontId="12" fillId="2" borderId="0" xfId="1" applyNumberFormat="1" applyFont="1" applyFill="1"/>
    <xf numFmtId="1" fontId="0" fillId="0" borderId="0" xfId="0" applyNumberFormat="1"/>
    <xf numFmtId="0" fontId="14" fillId="0" borderId="0" xfId="0" applyFont="1"/>
    <xf numFmtId="1" fontId="11" fillId="2" borderId="24" xfId="1" applyNumberFormat="1" applyFont="1" applyFill="1" applyBorder="1" applyAlignment="1">
      <alignment horizontal="center" vertical="center"/>
    </xf>
    <xf numFmtId="1" fontId="2" fillId="2" borderId="1" xfId="1" applyNumberFormat="1" applyFont="1" applyFill="1" applyBorder="1" applyAlignment="1">
      <alignment horizontal="center"/>
    </xf>
    <xf numFmtId="1" fontId="5" fillId="2" borderId="2" xfId="1" applyNumberFormat="1" applyFont="1" applyFill="1" applyBorder="1"/>
    <xf numFmtId="1" fontId="4" fillId="2" borderId="22" xfId="1" applyNumberFormat="1" applyFont="1" applyFill="1" applyBorder="1" applyAlignment="1">
      <alignment horizontal="center" vertical="top" wrapText="1"/>
    </xf>
    <xf numFmtId="1" fontId="13" fillId="2" borderId="10" xfId="1" applyNumberFormat="1" applyFont="1" applyFill="1" applyBorder="1" applyAlignment="1">
      <alignment horizontal="center" vertical="center" wrapText="1"/>
    </xf>
    <xf numFmtId="1" fontId="5" fillId="2" borderId="18" xfId="1" applyNumberFormat="1" applyFont="1" applyFill="1" applyBorder="1" applyAlignment="1">
      <alignment horizontal="center"/>
    </xf>
    <xf numFmtId="0" fontId="16" fillId="0" borderId="0" xfId="0" applyFont="1"/>
    <xf numFmtId="1" fontId="17" fillId="2" borderId="2" xfId="1" applyNumberFormat="1" applyFont="1" applyFill="1" applyBorder="1"/>
    <xf numFmtId="1" fontId="18" fillId="2" borderId="29" xfId="2" applyNumberFormat="1" applyFont="1" applyFill="1" applyBorder="1" applyAlignment="1">
      <alignment vertical="center"/>
    </xf>
    <xf numFmtId="1" fontId="11" fillId="2" borderId="11" xfId="2" applyNumberFormat="1" applyFont="1" applyFill="1" applyBorder="1" applyAlignment="1">
      <alignment vertical="center"/>
    </xf>
    <xf numFmtId="1" fontId="18" fillId="2" borderId="11" xfId="2" applyNumberFormat="1" applyFont="1" applyFill="1" applyBorder="1" applyAlignment="1">
      <alignment vertical="center"/>
    </xf>
    <xf numFmtId="1" fontId="11" fillId="2" borderId="11" xfId="2" applyNumberFormat="1" applyFont="1" applyFill="1" applyBorder="1" applyAlignment="1">
      <alignment vertical="center" wrapText="1"/>
    </xf>
    <xf numFmtId="1" fontId="11" fillId="2" borderId="16" xfId="2" applyNumberFormat="1" applyFont="1" applyFill="1" applyBorder="1" applyAlignment="1">
      <alignment vertical="center"/>
    </xf>
    <xf numFmtId="1" fontId="11" fillId="2" borderId="19" xfId="1" applyNumberFormat="1" applyFont="1" applyFill="1" applyBorder="1"/>
    <xf numFmtId="1" fontId="4" fillId="2" borderId="1" xfId="1" applyNumberFormat="1" applyFont="1" applyFill="1" applyBorder="1" applyAlignment="1">
      <alignment horizontal="center" vertical="center"/>
    </xf>
    <xf numFmtId="1" fontId="4" fillId="2" borderId="2" xfId="1" applyNumberFormat="1" applyFont="1" applyFill="1" applyBorder="1" applyAlignment="1">
      <alignment horizontal="center" vertical="center"/>
    </xf>
    <xf numFmtId="1" fontId="4" fillId="2" borderId="3" xfId="1" applyNumberFormat="1" applyFont="1" applyFill="1" applyBorder="1" applyAlignment="1">
      <alignment horizontal="center" vertical="center"/>
    </xf>
    <xf numFmtId="1" fontId="4" fillId="2" borderId="0" xfId="1" applyNumberFormat="1" applyFont="1" applyFill="1" applyBorder="1" applyAlignment="1">
      <alignment horizontal="center"/>
    </xf>
    <xf numFmtId="1" fontId="4" fillId="2" borderId="5" xfId="1" applyNumberFormat="1" applyFont="1" applyFill="1" applyBorder="1" applyAlignment="1">
      <alignment horizontal="center"/>
    </xf>
    <xf numFmtId="1" fontId="4" fillId="2" borderId="6" xfId="1" applyNumberFormat="1" applyFont="1" applyFill="1" applyBorder="1" applyAlignment="1">
      <alignment horizontal="center"/>
    </xf>
    <xf numFmtId="1" fontId="4" fillId="2" borderId="7" xfId="1" applyNumberFormat="1" applyFont="1" applyFill="1" applyBorder="1" applyAlignment="1">
      <alignment horizontal="center" vertical="top" wrapText="1"/>
    </xf>
    <xf numFmtId="1" fontId="4" fillId="2" borderId="8" xfId="1" applyNumberFormat="1" applyFont="1" applyFill="1" applyBorder="1" applyAlignment="1">
      <alignment horizontal="center" vertical="top" wrapText="1"/>
    </xf>
    <xf numFmtId="1" fontId="4" fillId="2" borderId="7" xfId="1" applyNumberFormat="1" applyFont="1" applyFill="1" applyBorder="1" applyAlignment="1">
      <alignment vertical="top" wrapText="1"/>
    </xf>
    <xf numFmtId="1" fontId="4" fillId="2" borderId="8" xfId="1" applyNumberFormat="1" applyFont="1" applyFill="1" applyBorder="1" applyAlignment="1">
      <alignment vertical="top" wrapText="1"/>
    </xf>
    <xf numFmtId="1" fontId="4" fillId="2" borderId="1" xfId="1" applyNumberFormat="1" applyFont="1" applyFill="1" applyBorder="1" applyAlignment="1">
      <alignment horizontal="center" vertical="top" wrapText="1"/>
    </xf>
    <xf numFmtId="1" fontId="4" fillId="2" borderId="2" xfId="1" applyNumberFormat="1" applyFont="1" applyFill="1" applyBorder="1" applyAlignment="1">
      <alignment horizontal="center" vertical="top" wrapText="1"/>
    </xf>
    <xf numFmtId="1" fontId="4" fillId="2" borderId="20" xfId="1" applyNumberFormat="1" applyFont="1" applyFill="1" applyBorder="1" applyAlignment="1">
      <alignment horizontal="center" vertical="top" wrapText="1"/>
    </xf>
    <xf numFmtId="1" fontId="4" fillId="2" borderId="21" xfId="1" applyNumberFormat="1" applyFont="1" applyFill="1" applyBorder="1" applyAlignment="1">
      <alignment horizontal="center" vertical="top" wrapText="1"/>
    </xf>
    <xf numFmtId="1" fontId="4" fillId="2" borderId="2" xfId="1" applyNumberFormat="1" applyFont="1" applyFill="1" applyBorder="1" applyAlignment="1">
      <alignment horizontal="center"/>
    </xf>
    <xf numFmtId="1" fontId="4" fillId="2" borderId="3" xfId="1" applyNumberFormat="1" applyFont="1" applyFill="1" applyBorder="1" applyAlignment="1">
      <alignment horizontal="center"/>
    </xf>
    <xf numFmtId="1" fontId="15" fillId="2" borderId="30" xfId="1" applyNumberFormat="1" applyFont="1" applyFill="1" applyBorder="1" applyAlignment="1">
      <alignment horizontal="center" vertical="top" wrapText="1"/>
    </xf>
    <xf numFmtId="1" fontId="15" fillId="2" borderId="31" xfId="1" applyNumberFormat="1" applyFont="1" applyFill="1" applyBorder="1" applyAlignment="1">
      <alignment horizontal="center" vertical="top" wrapText="1"/>
    </xf>
    <xf numFmtId="1" fontId="11" fillId="2" borderId="27" xfId="1" applyNumberFormat="1" applyFont="1" applyFill="1" applyBorder="1" applyAlignment="1">
      <alignment vertical="top" wrapText="1"/>
    </xf>
    <xf numFmtId="1" fontId="11" fillId="2" borderId="28" xfId="1" applyNumberFormat="1" applyFont="1" applyFill="1" applyBorder="1" applyAlignment="1">
      <alignment vertical="top" wrapText="1"/>
    </xf>
    <xf numFmtId="1" fontId="4" fillId="2" borderId="25" xfId="1" applyNumberFormat="1" applyFont="1" applyFill="1" applyBorder="1" applyAlignment="1">
      <alignment horizontal="center" vertical="top" wrapText="1"/>
    </xf>
    <xf numFmtId="1" fontId="4" fillId="2" borderId="22" xfId="1" applyNumberFormat="1" applyFont="1" applyFill="1" applyBorder="1" applyAlignment="1">
      <alignment horizontal="center" vertical="top" wrapText="1"/>
    </xf>
    <xf numFmtId="1" fontId="4" fillId="2" borderId="26" xfId="1" applyNumberFormat="1" applyFont="1" applyFill="1" applyBorder="1" applyAlignment="1">
      <alignment horizontal="center" vertical="top" wrapText="1"/>
    </xf>
    <xf numFmtId="1" fontId="4" fillId="2" borderId="23" xfId="1" applyNumberFormat="1" applyFont="1" applyFill="1" applyBorder="1" applyAlignment="1">
      <alignment horizontal="center" vertical="top" wrapText="1"/>
    </xf>
  </cellXfs>
  <cellStyles count="3">
    <cellStyle name="Normal" xfId="0" builtinId="0"/>
    <cellStyle name="Normal 3 3 2" xfId="1"/>
    <cellStyle name="Normal 6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view="pageBreakPreview" zoomScale="60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H5" sqref="H5:H6"/>
    </sheetView>
  </sheetViews>
  <sheetFormatPr defaultColWidth="8.88671875" defaultRowHeight="14.4" x14ac:dyDescent="0.3"/>
  <cols>
    <col min="1" max="1" width="9.33203125" style="35" customWidth="1"/>
    <col min="2" max="2" width="49.44140625" style="36" customWidth="1"/>
    <col min="3" max="3" width="22.44140625" style="36" customWidth="1"/>
    <col min="4" max="4" width="15.109375" style="36" customWidth="1"/>
    <col min="5" max="5" width="19.77734375" style="36" bestFit="1" customWidth="1"/>
    <col min="6" max="6" width="14.88671875" style="36" customWidth="1"/>
    <col min="7" max="8" width="19.5546875" style="36" customWidth="1"/>
    <col min="9" max="9" width="20.44140625" style="36" customWidth="1"/>
    <col min="10" max="16384" width="8.88671875" style="3"/>
  </cols>
  <sheetData>
    <row r="1" spans="1:10" ht="21" x14ac:dyDescent="0.4">
      <c r="A1" s="1"/>
      <c r="B1" s="2"/>
      <c r="C1" s="2"/>
      <c r="D1" s="2"/>
      <c r="E1" s="2"/>
      <c r="F1" s="2"/>
      <c r="G1" s="2"/>
      <c r="H1" s="2"/>
      <c r="I1" s="2"/>
    </row>
    <row r="2" spans="1:10" ht="28.95" customHeight="1" thickBot="1" x14ac:dyDescent="0.5">
      <c r="A2" s="4"/>
      <c r="B2" s="5"/>
      <c r="C2" s="5"/>
      <c r="D2" s="5"/>
      <c r="E2" s="5"/>
      <c r="F2" s="5"/>
      <c r="G2" s="5"/>
      <c r="H2" s="5"/>
      <c r="I2" s="6" t="s">
        <v>43</v>
      </c>
    </row>
    <row r="3" spans="1:10" ht="40.200000000000003" customHeight="1" thickBot="1" x14ac:dyDescent="0.35">
      <c r="A3" s="56" t="s">
        <v>42</v>
      </c>
      <c r="B3" s="57"/>
      <c r="C3" s="57"/>
      <c r="D3" s="57"/>
      <c r="E3" s="57"/>
      <c r="F3" s="57"/>
      <c r="G3" s="57"/>
      <c r="H3" s="57"/>
      <c r="I3" s="58"/>
    </row>
    <row r="4" spans="1:10" ht="21" customHeight="1" thickBot="1" x14ac:dyDescent="0.45">
      <c r="A4" s="7"/>
      <c r="B4" s="8"/>
      <c r="C4" s="8"/>
      <c r="D4" s="8"/>
      <c r="E4" s="8"/>
      <c r="F4" s="8"/>
      <c r="G4" s="59" t="s">
        <v>0</v>
      </c>
      <c r="H4" s="60"/>
      <c r="I4" s="61"/>
    </row>
    <row r="5" spans="1:10" ht="54.9" customHeight="1" thickBot="1" x14ac:dyDescent="0.35">
      <c r="A5" s="62" t="s">
        <v>1</v>
      </c>
      <c r="B5" s="64" t="s">
        <v>2</v>
      </c>
      <c r="C5" s="62" t="s">
        <v>3</v>
      </c>
      <c r="D5" s="66" t="s">
        <v>4</v>
      </c>
      <c r="E5" s="67"/>
      <c r="F5" s="68" t="s">
        <v>5</v>
      </c>
      <c r="G5" s="69"/>
      <c r="H5" s="62" t="s">
        <v>40</v>
      </c>
      <c r="I5" s="62" t="s">
        <v>41</v>
      </c>
    </row>
    <row r="6" spans="1:10" ht="64.95" customHeight="1" thickBot="1" x14ac:dyDescent="0.35">
      <c r="A6" s="63"/>
      <c r="B6" s="65"/>
      <c r="C6" s="63"/>
      <c r="D6" s="9" t="s">
        <v>6</v>
      </c>
      <c r="E6" s="9" t="s">
        <v>7</v>
      </c>
      <c r="F6" s="9" t="s">
        <v>6</v>
      </c>
      <c r="G6" s="9" t="s">
        <v>7</v>
      </c>
      <c r="H6" s="63"/>
      <c r="I6" s="63"/>
    </row>
    <row r="7" spans="1:10" s="14" customFormat="1" ht="34.200000000000003" customHeight="1" x14ac:dyDescent="0.3">
      <c r="A7" s="10">
        <v>1</v>
      </c>
      <c r="B7" s="11" t="s">
        <v>8</v>
      </c>
      <c r="C7" s="12">
        <v>400</v>
      </c>
      <c r="D7" s="18">
        <v>46</v>
      </c>
      <c r="E7" s="26">
        <v>261046000</v>
      </c>
      <c r="F7" s="18">
        <v>190</v>
      </c>
      <c r="G7" s="26">
        <v>816894319</v>
      </c>
      <c r="H7" s="18">
        <v>51</v>
      </c>
      <c r="I7" s="27">
        <v>35</v>
      </c>
      <c r="J7" s="13"/>
    </row>
    <row r="8" spans="1:10" s="19" customFormat="1" ht="34.200000000000003" customHeight="1" x14ac:dyDescent="0.35">
      <c r="A8" s="15">
        <v>2</v>
      </c>
      <c r="B8" s="16" t="s">
        <v>9</v>
      </c>
      <c r="C8" s="17">
        <v>227</v>
      </c>
      <c r="D8" s="18">
        <v>6</v>
      </c>
      <c r="E8" s="26">
        <v>58477000</v>
      </c>
      <c r="F8" s="18">
        <v>105</v>
      </c>
      <c r="G8" s="26">
        <v>715760810</v>
      </c>
      <c r="H8" s="18">
        <v>60</v>
      </c>
      <c r="I8" s="27">
        <v>47</v>
      </c>
      <c r="J8" s="3"/>
    </row>
    <row r="9" spans="1:10" s="19" customFormat="1" ht="34.200000000000003" customHeight="1" x14ac:dyDescent="0.3">
      <c r="A9" s="20">
        <v>3</v>
      </c>
      <c r="B9" s="16" t="s">
        <v>10</v>
      </c>
      <c r="C9" s="21">
        <v>80</v>
      </c>
      <c r="D9" s="18">
        <v>16</v>
      </c>
      <c r="E9" s="26">
        <v>57381000</v>
      </c>
      <c r="F9" s="22">
        <v>26</v>
      </c>
      <c r="G9" s="26">
        <v>87513950</v>
      </c>
      <c r="H9" s="22">
        <v>17</v>
      </c>
      <c r="I9" s="27">
        <v>11</v>
      </c>
      <c r="J9" s="3"/>
    </row>
    <row r="10" spans="1:10" s="19" customFormat="1" ht="34.200000000000003" customHeight="1" x14ac:dyDescent="0.35">
      <c r="A10" s="15">
        <v>4</v>
      </c>
      <c r="B10" s="16" t="s">
        <v>11</v>
      </c>
      <c r="C10" s="21">
        <v>32</v>
      </c>
      <c r="D10" s="18"/>
      <c r="E10" s="26"/>
      <c r="F10" s="18">
        <v>18</v>
      </c>
      <c r="G10" s="26">
        <v>68045000</v>
      </c>
      <c r="H10" s="18">
        <v>2</v>
      </c>
      <c r="I10" s="27">
        <v>2</v>
      </c>
      <c r="J10" s="3"/>
    </row>
    <row r="11" spans="1:10" s="19" customFormat="1" ht="34.200000000000003" customHeight="1" x14ac:dyDescent="0.3">
      <c r="A11" s="20">
        <v>5</v>
      </c>
      <c r="B11" s="16" t="s">
        <v>12</v>
      </c>
      <c r="C11" s="17">
        <v>101</v>
      </c>
      <c r="D11" s="18">
        <v>3</v>
      </c>
      <c r="E11" s="26">
        <v>3246000</v>
      </c>
      <c r="F11" s="18">
        <v>45</v>
      </c>
      <c r="G11" s="26">
        <v>213138800</v>
      </c>
      <c r="H11" s="18">
        <v>21</v>
      </c>
      <c r="I11" s="27">
        <v>13</v>
      </c>
      <c r="J11" s="3"/>
    </row>
    <row r="12" spans="1:10" s="19" customFormat="1" ht="34.200000000000003" customHeight="1" x14ac:dyDescent="0.35">
      <c r="A12" s="15">
        <v>6</v>
      </c>
      <c r="B12" s="16" t="s">
        <v>13</v>
      </c>
      <c r="C12" s="17">
        <v>1</v>
      </c>
      <c r="D12" s="18"/>
      <c r="E12" s="26"/>
      <c r="F12" s="18">
        <v>1</v>
      </c>
      <c r="G12" s="26">
        <v>18000000</v>
      </c>
      <c r="H12" s="18"/>
      <c r="I12" s="27"/>
      <c r="J12" s="3"/>
    </row>
    <row r="13" spans="1:10" s="19" customFormat="1" ht="34.200000000000003" customHeight="1" x14ac:dyDescent="0.3">
      <c r="A13" s="20">
        <v>7</v>
      </c>
      <c r="B13" s="16" t="s">
        <v>14</v>
      </c>
      <c r="C13" s="17">
        <v>177</v>
      </c>
      <c r="D13" s="18">
        <v>2</v>
      </c>
      <c r="E13" s="26">
        <v>23000000</v>
      </c>
      <c r="F13" s="18">
        <v>126</v>
      </c>
      <c r="G13" s="26">
        <v>930783130</v>
      </c>
      <c r="H13" s="18">
        <v>8</v>
      </c>
      <c r="I13" s="27">
        <v>0</v>
      </c>
      <c r="J13" s="3"/>
    </row>
    <row r="14" spans="1:10" s="19" customFormat="1" ht="34.200000000000003" customHeight="1" x14ac:dyDescent="0.35">
      <c r="A14" s="15">
        <v>8</v>
      </c>
      <c r="B14" s="16" t="s">
        <v>15</v>
      </c>
      <c r="C14" s="17">
        <v>24</v>
      </c>
      <c r="D14" s="18">
        <v>9</v>
      </c>
      <c r="E14" s="26">
        <v>13883000</v>
      </c>
      <c r="F14" s="18">
        <v>8</v>
      </c>
      <c r="G14" s="26">
        <v>54900000</v>
      </c>
      <c r="H14" s="18"/>
      <c r="I14" s="27"/>
      <c r="J14" s="3"/>
    </row>
    <row r="15" spans="1:10" s="19" customFormat="1" ht="34.200000000000003" customHeight="1" x14ac:dyDescent="0.3">
      <c r="A15" s="20">
        <v>9</v>
      </c>
      <c r="B15" s="16" t="s">
        <v>16</v>
      </c>
      <c r="C15" s="17">
        <v>28</v>
      </c>
      <c r="D15" s="18">
        <v>3</v>
      </c>
      <c r="E15" s="26">
        <v>42469000</v>
      </c>
      <c r="F15" s="18">
        <v>12</v>
      </c>
      <c r="G15" s="26">
        <v>71230000</v>
      </c>
      <c r="H15" s="18">
        <v>3</v>
      </c>
      <c r="I15" s="27">
        <v>1</v>
      </c>
      <c r="J15" s="3"/>
    </row>
    <row r="16" spans="1:10" s="19" customFormat="1" ht="34.200000000000003" customHeight="1" x14ac:dyDescent="0.35">
      <c r="A16" s="15">
        <v>10</v>
      </c>
      <c r="B16" s="16" t="s">
        <v>17</v>
      </c>
      <c r="C16" s="17">
        <v>20</v>
      </c>
      <c r="D16" s="18">
        <v>1</v>
      </c>
      <c r="E16" s="26">
        <v>4000000</v>
      </c>
      <c r="F16" s="18">
        <v>9</v>
      </c>
      <c r="G16" s="26">
        <v>39695000</v>
      </c>
      <c r="H16" s="18">
        <v>3</v>
      </c>
      <c r="I16" s="27">
        <v>2</v>
      </c>
      <c r="J16" s="3"/>
    </row>
    <row r="17" spans="1:10" s="14" customFormat="1" ht="34.200000000000003" customHeight="1" x14ac:dyDescent="0.3">
      <c r="A17" s="10">
        <v>11</v>
      </c>
      <c r="B17" s="23" t="s">
        <v>18</v>
      </c>
      <c r="C17" s="12">
        <v>3910</v>
      </c>
      <c r="D17" s="24">
        <v>274</v>
      </c>
      <c r="E17" s="26">
        <v>535076190</v>
      </c>
      <c r="F17" s="24">
        <v>1873</v>
      </c>
      <c r="G17" s="26">
        <v>3025667001</v>
      </c>
      <c r="H17" s="24">
        <v>707</v>
      </c>
      <c r="I17" s="27">
        <v>483</v>
      </c>
      <c r="J17" s="13"/>
    </row>
    <row r="18" spans="1:10" s="19" customFormat="1" ht="34.200000000000003" customHeight="1" x14ac:dyDescent="0.35">
      <c r="A18" s="15">
        <v>12</v>
      </c>
      <c r="B18" s="25" t="s">
        <v>19</v>
      </c>
      <c r="C18" s="17">
        <v>484</v>
      </c>
      <c r="D18" s="22">
        <v>16</v>
      </c>
      <c r="E18" s="26">
        <v>44130600</v>
      </c>
      <c r="F18" s="22">
        <v>268</v>
      </c>
      <c r="G18" s="26">
        <v>406673050</v>
      </c>
      <c r="H18" s="22">
        <v>123</v>
      </c>
      <c r="I18" s="27">
        <v>56</v>
      </c>
      <c r="J18" s="3"/>
    </row>
    <row r="19" spans="1:10" s="19" customFormat="1" ht="34.200000000000003" customHeight="1" x14ac:dyDescent="0.3">
      <c r="A19" s="20">
        <v>13</v>
      </c>
      <c r="B19" s="16" t="s">
        <v>20</v>
      </c>
      <c r="C19" s="21">
        <v>4</v>
      </c>
      <c r="D19" s="22"/>
      <c r="E19" s="26"/>
      <c r="F19" s="22">
        <v>1</v>
      </c>
      <c r="G19" s="26">
        <v>2250000</v>
      </c>
      <c r="H19" s="22">
        <v>2</v>
      </c>
      <c r="I19" s="27">
        <v>0</v>
      </c>
      <c r="J19" s="3"/>
    </row>
    <row r="20" spans="1:10" s="19" customFormat="1" ht="34.200000000000003" customHeight="1" x14ac:dyDescent="0.35">
      <c r="A20" s="15">
        <v>14</v>
      </c>
      <c r="B20" s="16" t="s">
        <v>21</v>
      </c>
      <c r="C20" s="21">
        <v>1</v>
      </c>
      <c r="D20" s="22"/>
      <c r="E20" s="26"/>
      <c r="F20" s="22"/>
      <c r="G20" s="26"/>
      <c r="H20" s="22"/>
      <c r="I20" s="27"/>
      <c r="J20" s="3"/>
    </row>
    <row r="21" spans="1:10" s="19" customFormat="1" ht="34.200000000000003" customHeight="1" x14ac:dyDescent="0.3">
      <c r="A21" s="20">
        <v>15</v>
      </c>
      <c r="B21" s="16" t="s">
        <v>22</v>
      </c>
      <c r="C21" s="21">
        <v>5</v>
      </c>
      <c r="D21" s="22"/>
      <c r="E21" s="26"/>
      <c r="F21" s="22"/>
      <c r="G21" s="26"/>
      <c r="H21" s="22">
        <v>5</v>
      </c>
      <c r="I21" s="27">
        <v>5</v>
      </c>
      <c r="J21" s="3"/>
    </row>
    <row r="22" spans="1:10" s="19" customFormat="1" ht="34.200000000000003" customHeight="1" x14ac:dyDescent="0.35">
      <c r="A22" s="15">
        <v>16</v>
      </c>
      <c r="B22" s="16" t="s">
        <v>23</v>
      </c>
      <c r="C22" s="17">
        <v>1159</v>
      </c>
      <c r="D22" s="18">
        <v>87</v>
      </c>
      <c r="E22" s="26">
        <v>454976090</v>
      </c>
      <c r="F22" s="18">
        <v>175</v>
      </c>
      <c r="G22" s="26">
        <v>839586000</v>
      </c>
      <c r="H22" s="18">
        <v>755</v>
      </c>
      <c r="I22" s="27">
        <v>667</v>
      </c>
      <c r="J22" s="3"/>
    </row>
    <row r="23" spans="1:10" s="19" customFormat="1" ht="34.200000000000003" customHeight="1" x14ac:dyDescent="0.3">
      <c r="A23" s="20">
        <v>17</v>
      </c>
      <c r="B23" s="16" t="s">
        <v>24</v>
      </c>
      <c r="C23" s="17">
        <v>24</v>
      </c>
      <c r="D23" s="18">
        <v>1</v>
      </c>
      <c r="E23" s="26">
        <v>2850000</v>
      </c>
      <c r="F23" s="18">
        <v>5</v>
      </c>
      <c r="G23" s="26">
        <v>18560000</v>
      </c>
      <c r="H23" s="18">
        <v>11</v>
      </c>
      <c r="I23" s="27">
        <v>10</v>
      </c>
      <c r="J23" s="3"/>
    </row>
    <row r="24" spans="1:10" s="19" customFormat="1" ht="34.200000000000003" customHeight="1" x14ac:dyDescent="0.35">
      <c r="A24" s="15">
        <v>18</v>
      </c>
      <c r="B24" s="16" t="s">
        <v>25</v>
      </c>
      <c r="C24" s="17">
        <v>14</v>
      </c>
      <c r="D24" s="18">
        <v>1</v>
      </c>
      <c r="E24" s="26">
        <v>20000000</v>
      </c>
      <c r="F24" s="18">
        <v>6</v>
      </c>
      <c r="G24" s="26">
        <v>58175000</v>
      </c>
      <c r="H24" s="18">
        <v>4</v>
      </c>
      <c r="I24" s="27">
        <v>4</v>
      </c>
      <c r="J24" s="3"/>
    </row>
    <row r="25" spans="1:10" s="19" customFormat="1" ht="34.200000000000003" customHeight="1" x14ac:dyDescent="0.3">
      <c r="A25" s="20">
        <v>19</v>
      </c>
      <c r="B25" s="16" t="s">
        <v>26</v>
      </c>
      <c r="C25" s="17">
        <v>2</v>
      </c>
      <c r="D25" s="18"/>
      <c r="E25" s="26"/>
      <c r="F25" s="18">
        <v>1</v>
      </c>
      <c r="G25" s="26">
        <v>20000000</v>
      </c>
      <c r="H25" s="18">
        <v>1</v>
      </c>
      <c r="I25" s="27">
        <v>1</v>
      </c>
      <c r="J25" s="3"/>
    </row>
    <row r="26" spans="1:10" s="19" customFormat="1" ht="34.200000000000003" customHeight="1" x14ac:dyDescent="0.35">
      <c r="A26" s="15">
        <v>20</v>
      </c>
      <c r="B26" s="16" t="s">
        <v>27</v>
      </c>
      <c r="C26" s="17">
        <v>4</v>
      </c>
      <c r="D26" s="18"/>
      <c r="E26" s="26"/>
      <c r="F26" s="18">
        <v>1</v>
      </c>
      <c r="G26" s="26">
        <v>2400000</v>
      </c>
      <c r="H26" s="18"/>
      <c r="I26" s="27"/>
      <c r="J26" s="3"/>
    </row>
    <row r="27" spans="1:10" s="19" customFormat="1" ht="34.200000000000003" customHeight="1" x14ac:dyDescent="0.3">
      <c r="A27" s="20">
        <v>21</v>
      </c>
      <c r="B27" s="16" t="s">
        <v>28</v>
      </c>
      <c r="C27" s="17">
        <v>0</v>
      </c>
      <c r="D27" s="18"/>
      <c r="E27" s="26"/>
      <c r="F27" s="18"/>
      <c r="G27" s="26"/>
      <c r="H27" s="18"/>
      <c r="I27" s="27"/>
      <c r="J27" s="3"/>
    </row>
    <row r="28" spans="1:10" s="19" customFormat="1" ht="34.200000000000003" customHeight="1" x14ac:dyDescent="0.35">
      <c r="A28" s="15">
        <v>22</v>
      </c>
      <c r="B28" s="16" t="s">
        <v>29</v>
      </c>
      <c r="C28" s="17">
        <v>33</v>
      </c>
      <c r="D28" s="18">
        <v>2</v>
      </c>
      <c r="E28" s="26">
        <v>19000000</v>
      </c>
      <c r="F28" s="18">
        <v>9</v>
      </c>
      <c r="G28" s="26">
        <v>120400000</v>
      </c>
      <c r="H28" s="18">
        <v>13</v>
      </c>
      <c r="I28" s="27">
        <v>11</v>
      </c>
      <c r="J28" s="3"/>
    </row>
    <row r="29" spans="1:10" s="19" customFormat="1" ht="34.200000000000003" customHeight="1" x14ac:dyDescent="0.35">
      <c r="A29" s="37">
        <v>23</v>
      </c>
      <c r="B29" s="16" t="s">
        <v>37</v>
      </c>
      <c r="C29" s="17">
        <v>0</v>
      </c>
      <c r="D29" s="18"/>
      <c r="E29" s="18"/>
      <c r="F29" s="18"/>
      <c r="G29" s="26"/>
      <c r="H29" s="18"/>
      <c r="I29" s="27"/>
      <c r="J29" s="3"/>
    </row>
    <row r="30" spans="1:10" s="19" customFormat="1" ht="34.200000000000003" customHeight="1" x14ac:dyDescent="0.35">
      <c r="A30" s="37">
        <v>24</v>
      </c>
      <c r="B30" s="16" t="s">
        <v>38</v>
      </c>
      <c r="C30" s="17">
        <v>6</v>
      </c>
      <c r="D30" s="18"/>
      <c r="E30" s="18"/>
      <c r="F30" s="18"/>
      <c r="G30" s="26"/>
      <c r="H30" s="18"/>
      <c r="I30" s="27"/>
      <c r="J30" s="3"/>
    </row>
    <row r="31" spans="1:10" ht="34.200000000000003" customHeight="1" x14ac:dyDescent="0.3">
      <c r="A31" s="20">
        <v>25</v>
      </c>
      <c r="B31" s="16" t="s">
        <v>30</v>
      </c>
      <c r="C31" s="17">
        <v>0</v>
      </c>
      <c r="D31" s="18"/>
      <c r="E31" s="18"/>
      <c r="F31" s="18"/>
      <c r="G31" s="26"/>
      <c r="H31" s="18"/>
      <c r="I31" s="27"/>
    </row>
    <row r="32" spans="1:10" s="19" customFormat="1" ht="34.200000000000003" customHeight="1" x14ac:dyDescent="0.35">
      <c r="A32" s="15">
        <v>26</v>
      </c>
      <c r="B32" s="16" t="s">
        <v>31</v>
      </c>
      <c r="C32" s="17">
        <v>8</v>
      </c>
      <c r="D32" s="18"/>
      <c r="E32" s="18"/>
      <c r="F32" s="18">
        <v>1</v>
      </c>
      <c r="G32" s="26">
        <v>1750000</v>
      </c>
      <c r="H32" s="18">
        <v>2</v>
      </c>
      <c r="I32" s="27">
        <v>2</v>
      </c>
      <c r="J32" s="3"/>
    </row>
    <row r="33" spans="1:10" ht="34.200000000000003" customHeight="1" x14ac:dyDescent="0.3">
      <c r="A33" s="20">
        <v>27</v>
      </c>
      <c r="B33" s="16" t="s">
        <v>32</v>
      </c>
      <c r="C33" s="17">
        <v>0</v>
      </c>
      <c r="D33" s="18"/>
      <c r="E33" s="18"/>
      <c r="F33" s="18"/>
      <c r="G33" s="26"/>
      <c r="H33" s="18"/>
      <c r="I33" s="27"/>
    </row>
    <row r="34" spans="1:10" s="19" customFormat="1" ht="34.200000000000003" customHeight="1" x14ac:dyDescent="0.35">
      <c r="A34" s="15">
        <v>28</v>
      </c>
      <c r="B34" s="16" t="s">
        <v>33</v>
      </c>
      <c r="C34" s="17">
        <v>0</v>
      </c>
      <c r="D34" s="18"/>
      <c r="E34" s="18"/>
      <c r="F34" s="18"/>
      <c r="G34" s="26"/>
      <c r="H34" s="18"/>
      <c r="I34" s="27"/>
      <c r="J34" s="3"/>
    </row>
    <row r="35" spans="1:10" s="19" customFormat="1" ht="34.200000000000003" customHeight="1" x14ac:dyDescent="0.35">
      <c r="A35" s="37">
        <v>29</v>
      </c>
      <c r="B35" s="16" t="s">
        <v>39</v>
      </c>
      <c r="C35" s="17">
        <v>0</v>
      </c>
      <c r="D35" s="18"/>
      <c r="E35" s="18"/>
      <c r="F35" s="18"/>
      <c r="G35" s="26"/>
      <c r="H35" s="18"/>
      <c r="I35" s="27"/>
      <c r="J35" s="3"/>
    </row>
    <row r="36" spans="1:10" s="19" customFormat="1" ht="37.200000000000003" customHeight="1" x14ac:dyDescent="0.3">
      <c r="A36" s="20">
        <v>30</v>
      </c>
      <c r="B36" s="16" t="s">
        <v>34</v>
      </c>
      <c r="C36" s="26">
        <v>543</v>
      </c>
      <c r="D36" s="27">
        <v>21</v>
      </c>
      <c r="E36" s="26">
        <v>26794020</v>
      </c>
      <c r="F36" s="27">
        <v>382</v>
      </c>
      <c r="G36" s="26">
        <v>418197200</v>
      </c>
      <c r="H36" s="27">
        <v>52</v>
      </c>
      <c r="I36" s="27">
        <v>26</v>
      </c>
      <c r="J36" s="3"/>
    </row>
    <row r="37" spans="1:10" s="19" customFormat="1" ht="34.200000000000003" customHeight="1" thickBot="1" x14ac:dyDescent="0.4">
      <c r="A37" s="15">
        <v>31</v>
      </c>
      <c r="B37" s="28" t="s">
        <v>35</v>
      </c>
      <c r="C37" s="29">
        <v>20</v>
      </c>
      <c r="D37" s="30"/>
      <c r="E37" s="30"/>
      <c r="F37" s="30"/>
      <c r="G37" s="30"/>
      <c r="H37" s="18">
        <v>3</v>
      </c>
      <c r="I37" s="27">
        <v>2</v>
      </c>
      <c r="J37" s="3"/>
    </row>
    <row r="38" spans="1:10" ht="44.4" customHeight="1" thickBot="1" x14ac:dyDescent="0.45">
      <c r="A38" s="31"/>
      <c r="B38" s="32" t="s">
        <v>36</v>
      </c>
      <c r="C38" s="33">
        <f>SUM(C7:C37)</f>
        <v>7307</v>
      </c>
      <c r="D38" s="33">
        <f t="shared" ref="D38:I38" si="0">SUM(D7:D37)</f>
        <v>488</v>
      </c>
      <c r="E38" s="33">
        <f t="shared" si="0"/>
        <v>1566328900</v>
      </c>
      <c r="F38" s="33">
        <f t="shared" si="0"/>
        <v>3262</v>
      </c>
      <c r="G38" s="33">
        <f t="shared" si="0"/>
        <v>7929619260</v>
      </c>
      <c r="H38" s="33">
        <f t="shared" si="0"/>
        <v>1843</v>
      </c>
      <c r="I38" s="33">
        <f t="shared" si="0"/>
        <v>1378</v>
      </c>
    </row>
    <row r="39" spans="1:10" ht="21" x14ac:dyDescent="0.4">
      <c r="A39" s="4"/>
      <c r="B39" s="38" t="s">
        <v>44</v>
      </c>
      <c r="C39" s="38"/>
      <c r="D39" s="38"/>
      <c r="E39" s="39">
        <f>E38/10^7</f>
        <v>156.63289</v>
      </c>
      <c r="F39" s="38"/>
      <c r="G39" s="39">
        <f>G38/10^7</f>
        <v>792.96192599999995</v>
      </c>
      <c r="H39" s="38"/>
      <c r="I39" s="39"/>
    </row>
    <row r="40" spans="1:10" ht="21" x14ac:dyDescent="0.4">
      <c r="A40" s="1"/>
      <c r="B40" s="2"/>
      <c r="C40" s="2"/>
      <c r="D40" s="2"/>
      <c r="E40" s="2"/>
      <c r="F40" s="2"/>
      <c r="G40" s="34"/>
      <c r="H40" s="34"/>
      <c r="I40" s="2"/>
    </row>
  </sheetData>
  <mergeCells count="9">
    <mergeCell ref="A3:I3"/>
    <mergeCell ref="G4:I4"/>
    <mergeCell ref="A5:A6"/>
    <mergeCell ref="B5:B6"/>
    <mergeCell ref="C5:C6"/>
    <mergeCell ref="D5:E5"/>
    <mergeCell ref="F5:G5"/>
    <mergeCell ref="I5:I6"/>
    <mergeCell ref="H5:H6"/>
  </mergeCells>
  <pageMargins left="1.2" right="0.7" top="0.75" bottom="0.75" header="0.3" footer="0.3"/>
  <pageSetup scale="4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tabSelected="1" view="pageBreakPreview" zoomScale="60" zoomScaleNormal="60" workbookViewId="0">
      <selection activeCell="F13" sqref="F13"/>
    </sheetView>
  </sheetViews>
  <sheetFormatPr defaultRowHeight="23.4" x14ac:dyDescent="0.45"/>
  <cols>
    <col min="1" max="1" width="7" customWidth="1"/>
    <col min="2" max="2" width="43.44140625" style="48" customWidth="1"/>
    <col min="3" max="4" width="20.44140625" customWidth="1"/>
    <col min="5" max="5" width="27" style="40" customWidth="1"/>
    <col min="6" max="6" width="20.44140625" customWidth="1"/>
    <col min="7" max="7" width="25.77734375" customWidth="1"/>
    <col min="8" max="9" width="20.44140625" customWidth="1"/>
  </cols>
  <sheetData>
    <row r="1" spans="1:9" ht="45" customHeight="1" thickBot="1" x14ac:dyDescent="0.5">
      <c r="H1" s="41" t="s">
        <v>46</v>
      </c>
    </row>
    <row r="2" spans="1:9" ht="54" customHeight="1" thickBot="1" x14ac:dyDescent="0.35">
      <c r="A2" s="56" t="s">
        <v>45</v>
      </c>
      <c r="B2" s="57"/>
      <c r="C2" s="57"/>
      <c r="D2" s="57"/>
      <c r="E2" s="57"/>
      <c r="F2" s="57"/>
      <c r="G2" s="57"/>
      <c r="H2" s="57"/>
      <c r="I2" s="58"/>
    </row>
    <row r="3" spans="1:9" ht="39.6" customHeight="1" thickBot="1" x14ac:dyDescent="0.5">
      <c r="A3" s="43"/>
      <c r="B3" s="49"/>
      <c r="C3" s="44"/>
      <c r="D3" s="44"/>
      <c r="E3" s="44"/>
      <c r="F3" s="44"/>
      <c r="G3" s="70" t="s">
        <v>0</v>
      </c>
      <c r="H3" s="70"/>
      <c r="I3" s="71"/>
    </row>
    <row r="4" spans="1:9" ht="41.4" customHeight="1" x14ac:dyDescent="0.3">
      <c r="A4" s="72" t="s">
        <v>1</v>
      </c>
      <c r="B4" s="74" t="s">
        <v>2</v>
      </c>
      <c r="C4" s="76" t="s">
        <v>3</v>
      </c>
      <c r="D4" s="76" t="s">
        <v>4</v>
      </c>
      <c r="E4" s="76"/>
      <c r="F4" s="76" t="s">
        <v>5</v>
      </c>
      <c r="G4" s="76"/>
      <c r="H4" s="76" t="s">
        <v>40</v>
      </c>
      <c r="I4" s="78" t="s">
        <v>41</v>
      </c>
    </row>
    <row r="5" spans="1:9" ht="41.4" thickBot="1" x14ac:dyDescent="0.35">
      <c r="A5" s="73"/>
      <c r="B5" s="75"/>
      <c r="C5" s="77"/>
      <c r="D5" s="45" t="s">
        <v>6</v>
      </c>
      <c r="E5" s="45" t="s">
        <v>7</v>
      </c>
      <c r="F5" s="45" t="s">
        <v>6</v>
      </c>
      <c r="G5" s="45" t="s">
        <v>7</v>
      </c>
      <c r="H5" s="77"/>
      <c r="I5" s="79"/>
    </row>
    <row r="6" spans="1:9" ht="25.8" x14ac:dyDescent="0.3">
      <c r="A6" s="46">
        <v>1</v>
      </c>
      <c r="B6" s="50" t="s">
        <v>8</v>
      </c>
      <c r="C6" s="24">
        <v>707</v>
      </c>
      <c r="D6" s="24">
        <v>401</v>
      </c>
      <c r="E6" s="24">
        <v>17218.23775</v>
      </c>
      <c r="F6" s="24">
        <v>343</v>
      </c>
      <c r="G6" s="24">
        <v>14074.32775</v>
      </c>
      <c r="H6" s="24">
        <v>58</v>
      </c>
      <c r="I6" s="27">
        <v>21</v>
      </c>
    </row>
    <row r="7" spans="1:9" ht="25.8" x14ac:dyDescent="0.3">
      <c r="A7" s="46">
        <v>2</v>
      </c>
      <c r="B7" s="51" t="s">
        <v>9</v>
      </c>
      <c r="C7" s="24">
        <v>351</v>
      </c>
      <c r="D7" s="24">
        <v>216</v>
      </c>
      <c r="E7" s="24">
        <v>16925.998599999999</v>
      </c>
      <c r="F7" s="24">
        <v>195</v>
      </c>
      <c r="G7" s="24">
        <v>14937.828600000001</v>
      </c>
      <c r="H7" s="24">
        <v>21</v>
      </c>
      <c r="I7" s="27">
        <v>10</v>
      </c>
    </row>
    <row r="8" spans="1:9" ht="25.8" x14ac:dyDescent="0.3">
      <c r="A8" s="46">
        <v>3</v>
      </c>
      <c r="B8" s="51" t="s">
        <v>10</v>
      </c>
      <c r="C8" s="24">
        <v>115</v>
      </c>
      <c r="D8" s="24">
        <v>84</v>
      </c>
      <c r="E8" s="24">
        <v>2937.2525000000001</v>
      </c>
      <c r="F8" s="24">
        <v>37</v>
      </c>
      <c r="G8" s="24">
        <v>1447.2895000000001</v>
      </c>
      <c r="H8" s="24">
        <v>47</v>
      </c>
      <c r="I8" s="27">
        <v>25</v>
      </c>
    </row>
    <row r="9" spans="1:9" ht="25.8" x14ac:dyDescent="0.3">
      <c r="A9" s="46">
        <v>4</v>
      </c>
      <c r="B9" s="51" t="s">
        <v>11</v>
      </c>
      <c r="C9" s="24">
        <v>42</v>
      </c>
      <c r="D9" s="24">
        <v>26</v>
      </c>
      <c r="E9" s="24">
        <v>1364.25</v>
      </c>
      <c r="F9" s="24">
        <v>20</v>
      </c>
      <c r="G9" s="24">
        <v>725.45</v>
      </c>
      <c r="H9" s="24">
        <v>6</v>
      </c>
      <c r="I9" s="27">
        <v>4</v>
      </c>
    </row>
    <row r="10" spans="1:9" ht="25.8" x14ac:dyDescent="0.3">
      <c r="A10" s="46">
        <v>5</v>
      </c>
      <c r="B10" s="51" t="s">
        <v>12</v>
      </c>
      <c r="C10" s="24">
        <v>510</v>
      </c>
      <c r="D10" s="24">
        <v>304</v>
      </c>
      <c r="E10" s="24">
        <v>6511.0370000000003</v>
      </c>
      <c r="F10" s="24">
        <v>254</v>
      </c>
      <c r="G10" s="24">
        <v>5603.8370000000004</v>
      </c>
      <c r="H10" s="24">
        <v>50</v>
      </c>
      <c r="I10" s="27">
        <v>4</v>
      </c>
    </row>
    <row r="11" spans="1:9" ht="25.8" x14ac:dyDescent="0.3">
      <c r="A11" s="46">
        <v>6</v>
      </c>
      <c r="B11" s="51" t="s">
        <v>13</v>
      </c>
      <c r="C11" s="24">
        <v>3</v>
      </c>
      <c r="D11" s="24">
        <v>2</v>
      </c>
      <c r="E11" s="24">
        <v>380</v>
      </c>
      <c r="F11" s="24">
        <v>1</v>
      </c>
      <c r="G11" s="24">
        <v>180</v>
      </c>
      <c r="H11" s="24">
        <v>1</v>
      </c>
      <c r="I11" s="27"/>
    </row>
    <row r="12" spans="1:9" ht="25.8" x14ac:dyDescent="0.3">
      <c r="A12" s="46">
        <v>7</v>
      </c>
      <c r="B12" s="51" t="s">
        <v>14</v>
      </c>
      <c r="C12" s="24">
        <v>256</v>
      </c>
      <c r="D12" s="24">
        <v>177</v>
      </c>
      <c r="E12" s="24">
        <v>12566.2745</v>
      </c>
      <c r="F12" s="24">
        <v>165</v>
      </c>
      <c r="G12" s="24">
        <v>11397.801299999999</v>
      </c>
      <c r="H12" s="24">
        <v>12</v>
      </c>
      <c r="I12" s="27">
        <v>3</v>
      </c>
    </row>
    <row r="13" spans="1:9" ht="25.8" x14ac:dyDescent="0.3">
      <c r="A13" s="46">
        <v>8</v>
      </c>
      <c r="B13" s="51" t="s">
        <v>15</v>
      </c>
      <c r="C13" s="24">
        <v>59</v>
      </c>
      <c r="D13" s="24">
        <v>40</v>
      </c>
      <c r="E13" s="24">
        <v>1874.48396</v>
      </c>
      <c r="F13" s="24">
        <v>27</v>
      </c>
      <c r="G13" s="24">
        <v>1573.6239599999999</v>
      </c>
      <c r="H13" s="24">
        <v>13</v>
      </c>
      <c r="I13" s="27">
        <v>7</v>
      </c>
    </row>
    <row r="14" spans="1:9" ht="25.8" x14ac:dyDescent="0.3">
      <c r="A14" s="46">
        <v>9</v>
      </c>
      <c r="B14" s="51" t="s">
        <v>16</v>
      </c>
      <c r="C14" s="24">
        <v>43</v>
      </c>
      <c r="D14" s="24">
        <v>21</v>
      </c>
      <c r="E14" s="24">
        <v>1607.14</v>
      </c>
      <c r="F14" s="24">
        <v>17</v>
      </c>
      <c r="G14" s="24">
        <v>907.14</v>
      </c>
      <c r="H14" s="24">
        <v>4</v>
      </c>
      <c r="I14" s="27">
        <v>3</v>
      </c>
    </row>
    <row r="15" spans="1:9" ht="25.8" x14ac:dyDescent="0.3">
      <c r="A15" s="46">
        <v>10</v>
      </c>
      <c r="B15" s="51" t="s">
        <v>17</v>
      </c>
      <c r="C15" s="24">
        <v>28</v>
      </c>
      <c r="D15" s="24">
        <v>13</v>
      </c>
      <c r="E15" s="24">
        <v>644.79</v>
      </c>
      <c r="F15" s="24">
        <v>11</v>
      </c>
      <c r="G15" s="24">
        <v>486.95</v>
      </c>
      <c r="H15" s="24">
        <v>2</v>
      </c>
      <c r="I15" s="27"/>
    </row>
    <row r="16" spans="1:9" ht="25.8" x14ac:dyDescent="0.3">
      <c r="A16" s="46">
        <v>11</v>
      </c>
      <c r="B16" s="52" t="s">
        <v>18</v>
      </c>
      <c r="C16" s="24">
        <v>5531</v>
      </c>
      <c r="D16" s="24">
        <v>3286</v>
      </c>
      <c r="E16" s="24">
        <v>60636.237410000002</v>
      </c>
      <c r="F16" s="24">
        <v>3041</v>
      </c>
      <c r="G16" s="24">
        <v>55967.163509999998</v>
      </c>
      <c r="H16" s="24">
        <v>245</v>
      </c>
      <c r="I16" s="27">
        <v>130</v>
      </c>
    </row>
    <row r="17" spans="1:9" ht="25.8" x14ac:dyDescent="0.3">
      <c r="A17" s="46">
        <v>12</v>
      </c>
      <c r="B17" s="53" t="s">
        <v>19</v>
      </c>
      <c r="C17" s="24">
        <v>950</v>
      </c>
      <c r="D17" s="24">
        <v>712</v>
      </c>
      <c r="E17" s="24">
        <v>13715.241</v>
      </c>
      <c r="F17" s="24">
        <v>658</v>
      </c>
      <c r="G17" s="24">
        <v>11655.022999999999</v>
      </c>
      <c r="H17" s="24">
        <v>54</v>
      </c>
      <c r="I17" s="27">
        <v>11</v>
      </c>
    </row>
    <row r="18" spans="1:9" ht="25.8" x14ac:dyDescent="0.3">
      <c r="A18" s="46">
        <v>13</v>
      </c>
      <c r="B18" s="51" t="s">
        <v>20</v>
      </c>
      <c r="C18" s="24">
        <v>38</v>
      </c>
      <c r="D18" s="24">
        <v>10</v>
      </c>
      <c r="E18" s="24">
        <v>81.52</v>
      </c>
      <c r="F18" s="24">
        <v>10</v>
      </c>
      <c r="G18" s="24">
        <v>81.52</v>
      </c>
      <c r="H18" s="24"/>
      <c r="I18" s="27"/>
    </row>
    <row r="19" spans="1:9" ht="25.8" x14ac:dyDescent="0.3">
      <c r="A19" s="46">
        <v>14</v>
      </c>
      <c r="B19" s="51" t="s">
        <v>21</v>
      </c>
      <c r="C19" s="24">
        <v>1</v>
      </c>
      <c r="D19" s="24"/>
      <c r="E19" s="24"/>
      <c r="F19" s="24"/>
      <c r="G19" s="24"/>
      <c r="H19" s="24"/>
      <c r="I19" s="27"/>
    </row>
    <row r="20" spans="1:9" ht="25.8" x14ac:dyDescent="0.3">
      <c r="A20" s="46">
        <v>15</v>
      </c>
      <c r="B20" s="51" t="s">
        <v>22</v>
      </c>
      <c r="C20" s="24">
        <v>6</v>
      </c>
      <c r="D20" s="24"/>
      <c r="E20" s="24"/>
      <c r="F20" s="24"/>
      <c r="G20" s="24"/>
      <c r="H20" s="24"/>
      <c r="I20" s="27"/>
    </row>
    <row r="21" spans="1:9" ht="25.8" x14ac:dyDescent="0.3">
      <c r="A21" s="46">
        <v>16</v>
      </c>
      <c r="B21" s="51" t="s">
        <v>23</v>
      </c>
      <c r="C21" s="24">
        <v>1551</v>
      </c>
      <c r="D21" s="24">
        <v>530</v>
      </c>
      <c r="E21" s="24">
        <v>22168.009900000001</v>
      </c>
      <c r="F21" s="24">
        <v>312</v>
      </c>
      <c r="G21" s="24">
        <v>11942.619000000001</v>
      </c>
      <c r="H21" s="24">
        <v>218</v>
      </c>
      <c r="I21" s="27">
        <v>154</v>
      </c>
    </row>
    <row r="22" spans="1:9" ht="25.8" x14ac:dyDescent="0.3">
      <c r="A22" s="46">
        <v>17</v>
      </c>
      <c r="B22" s="51" t="s">
        <v>24</v>
      </c>
      <c r="C22" s="24">
        <v>31</v>
      </c>
      <c r="D22" s="24">
        <v>9</v>
      </c>
      <c r="E22" s="24">
        <v>485.6</v>
      </c>
      <c r="F22" s="24">
        <v>7</v>
      </c>
      <c r="G22" s="24">
        <v>275.60000000000002</v>
      </c>
      <c r="H22" s="24">
        <v>2</v>
      </c>
      <c r="I22" s="27">
        <v>1</v>
      </c>
    </row>
    <row r="23" spans="1:9" ht="25.8" x14ac:dyDescent="0.3">
      <c r="A23" s="46">
        <v>18</v>
      </c>
      <c r="B23" s="51" t="s">
        <v>25</v>
      </c>
      <c r="C23" s="24">
        <v>15</v>
      </c>
      <c r="D23" s="24">
        <v>8</v>
      </c>
      <c r="E23" s="24">
        <v>901.75</v>
      </c>
      <c r="F23" s="24">
        <v>6</v>
      </c>
      <c r="G23" s="24">
        <v>581.75</v>
      </c>
      <c r="H23" s="24">
        <v>2</v>
      </c>
      <c r="I23" s="27">
        <v>2</v>
      </c>
    </row>
    <row r="24" spans="1:9" ht="25.8" x14ac:dyDescent="0.3">
      <c r="A24" s="46">
        <v>19</v>
      </c>
      <c r="B24" s="51" t="s">
        <v>26</v>
      </c>
      <c r="C24" s="24">
        <v>2</v>
      </c>
      <c r="D24" s="24">
        <v>1</v>
      </c>
      <c r="E24" s="24">
        <v>200</v>
      </c>
      <c r="F24" s="24">
        <v>1</v>
      </c>
      <c r="G24" s="24">
        <v>200</v>
      </c>
      <c r="H24" s="24"/>
      <c r="I24" s="27"/>
    </row>
    <row r="25" spans="1:9" ht="25.8" x14ac:dyDescent="0.3">
      <c r="A25" s="46">
        <v>20</v>
      </c>
      <c r="B25" s="51" t="s">
        <v>27</v>
      </c>
      <c r="C25" s="24">
        <v>5</v>
      </c>
      <c r="D25" s="24">
        <v>1</v>
      </c>
      <c r="E25" s="24">
        <v>24</v>
      </c>
      <c r="F25" s="24">
        <v>1</v>
      </c>
      <c r="G25" s="24">
        <v>24</v>
      </c>
      <c r="H25" s="24"/>
      <c r="I25" s="27"/>
    </row>
    <row r="26" spans="1:9" ht="25.8" x14ac:dyDescent="0.3">
      <c r="A26" s="46">
        <v>21</v>
      </c>
      <c r="B26" s="51" t="s">
        <v>29</v>
      </c>
      <c r="C26" s="24">
        <v>59</v>
      </c>
      <c r="D26" s="24">
        <v>26</v>
      </c>
      <c r="E26" s="24">
        <v>3579.5293499999998</v>
      </c>
      <c r="F26" s="24">
        <v>26</v>
      </c>
      <c r="G26" s="24">
        <v>3579.5293499999998</v>
      </c>
      <c r="H26" s="24"/>
      <c r="I26" s="27"/>
    </row>
    <row r="27" spans="1:9" ht="25.8" x14ac:dyDescent="0.3">
      <c r="A27" s="46">
        <v>22</v>
      </c>
      <c r="B27" s="51" t="s">
        <v>38</v>
      </c>
      <c r="C27" s="24">
        <v>6</v>
      </c>
      <c r="D27" s="24"/>
      <c r="E27" s="24"/>
      <c r="F27" s="24"/>
      <c r="G27" s="24"/>
      <c r="H27" s="24"/>
      <c r="I27" s="27"/>
    </row>
    <row r="28" spans="1:9" ht="25.8" x14ac:dyDescent="0.3">
      <c r="A28" s="46">
        <v>23</v>
      </c>
      <c r="B28" s="51" t="s">
        <v>31</v>
      </c>
      <c r="C28" s="24">
        <v>12</v>
      </c>
      <c r="D28" s="24">
        <v>3</v>
      </c>
      <c r="E28" s="24">
        <v>104.5</v>
      </c>
      <c r="F28" s="24">
        <v>3</v>
      </c>
      <c r="G28" s="24">
        <v>104.5</v>
      </c>
      <c r="H28" s="24"/>
      <c r="I28" s="27"/>
    </row>
    <row r="29" spans="1:9" ht="25.8" x14ac:dyDescent="0.3">
      <c r="A29" s="46">
        <v>24</v>
      </c>
      <c r="B29" s="51" t="s">
        <v>34</v>
      </c>
      <c r="C29" s="24">
        <v>676</v>
      </c>
      <c r="D29" s="24">
        <v>524</v>
      </c>
      <c r="E29" s="24">
        <v>6353.9222300000001</v>
      </c>
      <c r="F29" s="24">
        <v>505</v>
      </c>
      <c r="G29" s="24">
        <v>6156.93703</v>
      </c>
      <c r="H29" s="24">
        <v>19</v>
      </c>
      <c r="I29" s="27">
        <v>12</v>
      </c>
    </row>
    <row r="30" spans="1:9" ht="26.4" thickBot="1" x14ac:dyDescent="0.35">
      <c r="A30" s="46">
        <v>25</v>
      </c>
      <c r="B30" s="54" t="s">
        <v>35</v>
      </c>
      <c r="C30" s="24">
        <v>24</v>
      </c>
      <c r="D30" s="24"/>
      <c r="E30" s="24"/>
      <c r="F30" s="24"/>
      <c r="G30" s="24"/>
      <c r="H30" s="24"/>
      <c r="I30" s="27"/>
    </row>
    <row r="31" spans="1:9" ht="24" thickBot="1" x14ac:dyDescent="0.45">
      <c r="A31" s="47"/>
      <c r="B31" s="55" t="s">
        <v>36</v>
      </c>
      <c r="C31" s="42">
        <f>SUM(C6:C30)</f>
        <v>11021</v>
      </c>
      <c r="D31" s="42">
        <f t="shared" ref="D31:I31" si="0">SUM(D6:D30)</f>
        <v>6394</v>
      </c>
      <c r="E31" s="42">
        <f t="shared" si="0"/>
        <v>170279.77420000001</v>
      </c>
      <c r="F31" s="42">
        <f t="shared" si="0"/>
        <v>5640</v>
      </c>
      <c r="G31" s="42">
        <f t="shared" si="0"/>
        <v>141902.89000000001</v>
      </c>
      <c r="H31" s="42">
        <f t="shared" si="0"/>
        <v>754</v>
      </c>
      <c r="I31" s="42">
        <f t="shared" si="0"/>
        <v>387</v>
      </c>
    </row>
  </sheetData>
  <mergeCells count="9">
    <mergeCell ref="A2:I2"/>
    <mergeCell ref="G3:I3"/>
    <mergeCell ref="A4:A5"/>
    <mergeCell ref="B4:B5"/>
    <mergeCell ref="C4:C5"/>
    <mergeCell ref="D4:E4"/>
    <mergeCell ref="F4:G4"/>
    <mergeCell ref="H4:H5"/>
    <mergeCell ref="I4:I5"/>
  </mergeCells>
  <pageMargins left="0.7" right="0.7" top="0.5" bottom="0.75" header="0.3" footer="0.3"/>
  <pageSetup paperSize="9" scale="56" fitToWidth="0" orientation="landscape" r:id="rId1"/>
</worksheet>
</file>

<file path=docMetadata/LabelInfo.xml><?xml version="1.0" encoding="utf-8"?>
<clbl:labelList xmlns:clbl="http://schemas.microsoft.com/office/2020/mipLabelMetadata">
  <clbl:label id="{deff24bb-2089-4400-8c8e-f71e680378b2}" enabled="0" method="" siteId="{deff24bb-2089-4400-8c8e-f71e680378b2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AIF</vt:lpstr>
      <vt:lpstr>AIF Bank Status</vt:lpstr>
      <vt:lpstr>AIF!Print_Area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SLBC</cp:lastModifiedBy>
  <cp:lastPrinted>2023-11-03T05:25:16Z</cp:lastPrinted>
  <dcterms:created xsi:type="dcterms:W3CDTF">2022-12-17T06:10:45Z</dcterms:created>
  <dcterms:modified xsi:type="dcterms:W3CDTF">2023-11-15T12:18:49Z</dcterms:modified>
</cp:coreProperties>
</file>