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NPA Agriculture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'NPA Agriculture'!$A$1:$I$37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I35" i="1"/>
  <c r="G35" i="1"/>
  <c r="H34" i="1"/>
  <c r="H36" i="1" s="1"/>
  <c r="F34" i="1"/>
  <c r="E34" i="1"/>
  <c r="D34" i="1"/>
  <c r="D36" i="1" s="1"/>
  <c r="C34" i="1"/>
  <c r="C36" i="1" s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36" i="1" l="1"/>
  <c r="G34" i="1"/>
  <c r="I34" i="1"/>
  <c r="G36" i="1"/>
</calcChain>
</file>

<file path=xl/comments1.xml><?xml version="1.0" encoding="utf-8"?>
<comments xmlns="http://schemas.openxmlformats.org/spreadsheetml/2006/main">
  <authors>
    <author>Author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<sst xmlns="http://schemas.openxmlformats.org/spreadsheetml/2006/main" count="46" uniqueCount="44">
  <si>
    <t>REVIEW OF NPA UNDER AGRICULTURE SECTOR AS ON 31.12.2023</t>
  </si>
  <si>
    <t xml:space="preserve">(Amount in lacs) </t>
  </si>
  <si>
    <t>Sr No.</t>
  </si>
  <si>
    <t>Name of Bank</t>
  </si>
  <si>
    <t xml:space="preserve">Total O/s under Agriculture Sector </t>
  </si>
  <si>
    <t xml:space="preserve">Out of Col. 1, NPA under Agriculture Sector </t>
  </si>
  <si>
    <t>%age of NPA to O/s adv. Under Agriculture</t>
  </si>
  <si>
    <t>Total Advances</t>
  </si>
  <si>
    <t>% age of NPA to Total Advances</t>
  </si>
  <si>
    <t>No. 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</si>
  <si>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</si>
  <si>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</si>
  <si>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</si>
  <si>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</si>
  <si>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</si>
  <si>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</si>
  <si>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</si>
  <si>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</si>
  <si>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</si>
  <si>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</si>
  <si>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</si>
  <si>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</si>
  <si>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</si>
  <si>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</si>
  <si>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</si>
  <si>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</si>
  <si>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</si>
  <si>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</si>
  <si>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</si>
  <si>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</si>
  <si>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</si>
  <si>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</si>
  <si>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</si>
  <si>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</si>
  <si>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</si>
  <si>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</si>
  <si>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</si>
  <si>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</si>
  <si>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</si>
  <si>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TOTAL COMMERCIAL BANKS</t>
  </si>
  <si>
    <t>PB. STATE COOPERATIVE BANK</t>
  </si>
  <si>
    <t>TOTAL</t>
  </si>
  <si>
    <t>SLBC PUNJAB</t>
  </si>
  <si>
    <t>Annexure-10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</si>
</sst>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b/>
      <sz val="27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4"/>
      <color theme="1"/>
      <name val="Tahoma"/>
      <family val="2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11"/>
      <name val="Calibri"/>
      <family val="2"/>
      <scheme val="minor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ahoma"/>
      <family val="2"/>
    </font>
    <font>
      <b/>
      <sz val="24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1" fillId="2" borderId="0" xfId="1" applyFont="1" applyFill="1"/>
    <xf numFmtId="0" fontId="3" fillId="2" borderId="0" xfId="1" applyFont="1" applyFill="1"/>
    <xf numFmtId="0" fontId="5" fillId="2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0" xfId="1" applyFill="1"/>
    <xf numFmtId="0" fontId="9" fillId="2" borderId="1" xfId="2" applyFont="1" applyFill="1" applyBorder="1" applyAlignment="1">
      <alignment horizontal="center" vertical="top"/>
    </xf>
    <xf numFmtId="0" fontId="13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1" fontId="12" fillId="2" borderId="1" xfId="1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7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right"/>
    </xf>
    <xf numFmtId="0" fontId="19" fillId="2" borderId="0" xfId="1" applyFont="1" applyFill="1"/>
    <xf numFmtId="0" fontId="6" fillId="2" borderId="2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/>
    </xf>
    <xf numFmtId="0" fontId="9" fillId="2" borderId="1" xfId="2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" fontId="12" fillId="2" borderId="1" xfId="2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" fontId="14" fillId="2" borderId="1" xfId="2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</cellXfs>
  <cellStyles count="3">
    <cellStyle name="Normal" xfId="0" builtinId="0"/>
    <cellStyle name="Normal 2 2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7"/>
  <sheetViews>
    <sheetView tabSelected="1" view="pageBreakPreview" zoomScale="55" zoomScaleSheetLayoutView="55" workbookViewId="0">
      <pane ySplit="5" topLeftCell="A24" activePane="bottomLeft" state="frozen"/>
      <selection sqref="A1:XFD1048576"/>
      <selection pane="bottomLeft" activeCell="C28" sqref="C28:C29"/>
    </sheetView>
  </sheetViews>
  <sheetFormatPr defaultColWidth="8.88671875" defaultRowHeight="31.2"/>
  <cols>
    <col min="1" max="1" width="11.88671875" style="5" customWidth="1"/>
    <col min="2" max="2" width="74.21875" style="15" customWidth="1"/>
    <col min="3" max="3" width="31.33203125" style="4" customWidth="1"/>
    <col min="4" max="4" width="28.33203125" style="4" customWidth="1"/>
    <col min="5" max="5" width="30.5546875" style="4" customWidth="1"/>
    <col min="6" max="6" width="26" style="4" customWidth="1"/>
    <col min="7" max="7" width="36.6640625" style="4" customWidth="1"/>
    <col min="8" max="8" width="28.21875" style="4" customWidth="1"/>
    <col min="9" max="9" width="35.33203125" style="4" customWidth="1"/>
    <col min="10" max="16384" width="8.88671875" style="5"/>
  </cols>
  <sheetData>
    <row r="1" spans="1:9" ht="31.8" customHeight="1" thickBot="1">
      <c r="A1" s="1"/>
      <c r="B1" s="2"/>
      <c r="C1" s="3"/>
      <c r="D1" s="3"/>
      <c r="E1" s="3"/>
      <c r="G1" s="3"/>
      <c r="H1" s="16" t="s">
        <v>43</v>
      </c>
      <c r="I1" s="16"/>
    </row>
    <row r="2" spans="1:9" ht="36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37.200000000000003" customHeight="1" thickBot="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ht="119.1" customHeight="1" thickBot="1">
      <c r="A4" s="19" t="s">
        <v>2</v>
      </c>
      <c r="B4" s="20" t="s">
        <v>3</v>
      </c>
      <c r="C4" s="21" t="s">
        <v>4</v>
      </c>
      <c r="D4" s="21"/>
      <c r="E4" s="21" t="s">
        <v>5</v>
      </c>
      <c r="F4" s="21"/>
      <c r="G4" s="21" t="s">
        <v>6</v>
      </c>
      <c r="H4" s="21" t="s">
        <v>7</v>
      </c>
      <c r="I4" s="21" t="s">
        <v>8</v>
      </c>
    </row>
    <row r="5" spans="1:9" ht="68.25" customHeight="1" thickBot="1">
      <c r="A5" s="19"/>
      <c r="B5" s="20"/>
      <c r="C5" s="6" t="s">
        <v>9</v>
      </c>
      <c r="D5" s="6" t="s">
        <v>10</v>
      </c>
      <c r="E5" s="6" t="s">
        <v>9</v>
      </c>
      <c r="F5" s="6" t="s">
        <v>10</v>
      </c>
      <c r="G5" s="21"/>
      <c r="H5" s="21"/>
      <c r="I5" s="21"/>
    </row>
    <row r="6" spans="1:9" s="7" customFormat="1" ht="30" customHeight="1" thickBot="1">
      <c r="A6" s="22">
        <v>1</v>
      </c>
      <c r="B6" s="23" t="s">
        <v>11</v>
      </c>
      <c r="C6" s="10">
        <v>343526</v>
      </c>
      <c r="D6" s="10">
        <v>1517632</v>
      </c>
      <c r="E6" s="24">
        <v>40789</v>
      </c>
      <c r="F6" s="24">
        <v>330888.77616919996</v>
      </c>
      <c r="G6" s="25">
        <f>F6/D6*100</f>
        <v>21.802965156849616</v>
      </c>
      <c r="H6" s="26">
        <v>4806466.2908442002</v>
      </c>
      <c r="I6" s="25">
        <f>F6/H6*100</f>
        <v>6.8842421052553187</v>
      </c>
    </row>
    <row r="7" spans="1:9" s="7" customFormat="1" ht="30" customHeight="1" thickBot="1">
      <c r="A7" s="22">
        <v>2</v>
      </c>
      <c r="B7" s="23" t="s">
        <v>12</v>
      </c>
      <c r="C7" s="10">
        <v>191064</v>
      </c>
      <c r="D7" s="10">
        <v>688798.09840000025</v>
      </c>
      <c r="E7" s="24">
        <v>11558</v>
      </c>
      <c r="F7" s="24">
        <v>48003.024630000007</v>
      </c>
      <c r="G7" s="25">
        <f t="shared" ref="G7:G36" si="0">F7/D7*100</f>
        <v>6.9690994707310576</v>
      </c>
      <c r="H7" s="26">
        <v>1478302.7517200001</v>
      </c>
      <c r="I7" s="25">
        <f t="shared" ref="I7:I36" si="1">F7/H7*100</f>
        <v>3.247171431842947</v>
      </c>
    </row>
    <row r="8" spans="1:9" s="7" customFormat="1" ht="30" customHeight="1" thickBot="1">
      <c r="A8" s="22">
        <v>3</v>
      </c>
      <c r="B8" s="23" t="s">
        <v>13</v>
      </c>
      <c r="C8" s="10">
        <v>32969</v>
      </c>
      <c r="D8" s="10">
        <v>86751.852809999997</v>
      </c>
      <c r="E8" s="10">
        <v>2636</v>
      </c>
      <c r="F8" s="10">
        <v>13583.029178999999</v>
      </c>
      <c r="G8" s="25">
        <f t="shared" si="0"/>
        <v>15.657336113326522</v>
      </c>
      <c r="H8" s="26">
        <v>431186.2850724</v>
      </c>
      <c r="I8" s="25">
        <f t="shared" si="1"/>
        <v>3.1501533442139253</v>
      </c>
    </row>
    <row r="9" spans="1:9" s="7" customFormat="1" ht="30" customHeight="1" thickBot="1">
      <c r="A9" s="22">
        <v>4</v>
      </c>
      <c r="B9" s="23" t="s">
        <v>14</v>
      </c>
      <c r="C9" s="10">
        <v>47274</v>
      </c>
      <c r="D9" s="10">
        <v>144629.25211319997</v>
      </c>
      <c r="E9" s="10">
        <v>1600</v>
      </c>
      <c r="F9" s="10">
        <v>8931.5065838999999</v>
      </c>
      <c r="G9" s="25">
        <f t="shared" si="0"/>
        <v>6.1754496088449606</v>
      </c>
      <c r="H9" s="26">
        <v>706192.44640120002</v>
      </c>
      <c r="I9" s="25">
        <f t="shared" si="1"/>
        <v>1.2647411664363595</v>
      </c>
    </row>
    <row r="10" spans="1:9" s="7" customFormat="1" ht="30" customHeight="1" thickBot="1">
      <c r="A10" s="22">
        <v>5</v>
      </c>
      <c r="B10" s="23" t="s">
        <v>15</v>
      </c>
      <c r="C10" s="10">
        <v>91569</v>
      </c>
      <c r="D10" s="10">
        <v>296860.00687309995</v>
      </c>
      <c r="E10" s="24">
        <v>8524</v>
      </c>
      <c r="F10" s="24">
        <v>73181.680000000008</v>
      </c>
      <c r="G10" s="25">
        <f t="shared" si="0"/>
        <v>24.651916157666633</v>
      </c>
      <c r="H10" s="26">
        <v>724261.67393180006</v>
      </c>
      <c r="I10" s="25">
        <f t="shared" si="1"/>
        <v>10.10431486768015</v>
      </c>
    </row>
    <row r="11" spans="1:9" s="7" customFormat="1" ht="30" customHeight="1" thickBot="1">
      <c r="A11" s="22">
        <v>6</v>
      </c>
      <c r="B11" s="23" t="s">
        <v>16</v>
      </c>
      <c r="C11" s="10">
        <v>2998.2119939999998</v>
      </c>
      <c r="D11" s="10">
        <v>13250.432575299999</v>
      </c>
      <c r="E11" s="24">
        <v>139</v>
      </c>
      <c r="F11" s="24">
        <v>446.89413900000005</v>
      </c>
      <c r="G11" s="25">
        <f t="shared" si="0"/>
        <v>3.3726758463195456</v>
      </c>
      <c r="H11" s="26">
        <v>114320.63826999998</v>
      </c>
      <c r="I11" s="25">
        <f t="shared" si="1"/>
        <v>0.39091291455575616</v>
      </c>
    </row>
    <row r="12" spans="1:9" s="8" customFormat="1" ht="30" customHeight="1" thickBot="1">
      <c r="A12" s="22">
        <v>7</v>
      </c>
      <c r="B12" s="23" t="s">
        <v>17</v>
      </c>
      <c r="C12" s="10">
        <v>106509</v>
      </c>
      <c r="D12" s="10">
        <v>424651.49538912496</v>
      </c>
      <c r="E12" s="24">
        <v>6396</v>
      </c>
      <c r="F12" s="24">
        <v>54889.099672999997</v>
      </c>
      <c r="G12" s="25">
        <f t="shared" si="0"/>
        <v>12.925681475041772</v>
      </c>
      <c r="H12" s="26">
        <v>1167100.884852577</v>
      </c>
      <c r="I12" s="25">
        <f t="shared" si="1"/>
        <v>4.7030295654289862</v>
      </c>
    </row>
    <row r="13" spans="1:9" s="7" customFormat="1" ht="30" customHeight="1" thickBot="1">
      <c r="A13" s="22">
        <v>8</v>
      </c>
      <c r="B13" s="23" t="s">
        <v>18</v>
      </c>
      <c r="C13" s="10">
        <v>25597</v>
      </c>
      <c r="D13" s="10">
        <v>85920.198300999997</v>
      </c>
      <c r="E13" s="24">
        <v>1696</v>
      </c>
      <c r="F13" s="24">
        <v>7715.7999999999993</v>
      </c>
      <c r="G13" s="25">
        <f t="shared" si="0"/>
        <v>8.9801934266604189</v>
      </c>
      <c r="H13" s="24">
        <v>450357</v>
      </c>
      <c r="I13" s="25">
        <f t="shared" si="1"/>
        <v>1.7132630335489401</v>
      </c>
    </row>
    <row r="14" spans="1:9" s="7" customFormat="1" ht="30" customHeight="1" thickBot="1">
      <c r="A14" s="22">
        <v>9</v>
      </c>
      <c r="B14" s="23" t="s">
        <v>19</v>
      </c>
      <c r="C14" s="10">
        <v>21661</v>
      </c>
      <c r="D14" s="10">
        <v>105097.26660290001</v>
      </c>
      <c r="E14" s="24">
        <v>4052</v>
      </c>
      <c r="F14" s="24">
        <v>29675.016676799998</v>
      </c>
      <c r="G14" s="25">
        <f t="shared" si="0"/>
        <v>28.235764483698912</v>
      </c>
      <c r="H14" s="26">
        <v>688041.46230159991</v>
      </c>
      <c r="I14" s="25">
        <f t="shared" si="1"/>
        <v>4.3129692471632017</v>
      </c>
    </row>
    <row r="15" spans="1:9" s="7" customFormat="1" ht="30" customHeight="1" thickBot="1">
      <c r="A15" s="22">
        <v>10</v>
      </c>
      <c r="B15" s="23" t="s">
        <v>20</v>
      </c>
      <c r="C15" s="10">
        <v>4917</v>
      </c>
      <c r="D15" s="10">
        <v>17855</v>
      </c>
      <c r="E15" s="24">
        <v>428</v>
      </c>
      <c r="F15" s="24">
        <v>2588</v>
      </c>
      <c r="G15" s="25">
        <f t="shared" si="0"/>
        <v>14.494539344721366</v>
      </c>
      <c r="H15" s="26">
        <v>282916</v>
      </c>
      <c r="I15" s="25">
        <f t="shared" si="1"/>
        <v>0.91475915112612938</v>
      </c>
    </row>
    <row r="16" spans="1:9" s="7" customFormat="1" ht="30" customHeight="1" thickBot="1">
      <c r="A16" s="22">
        <v>11</v>
      </c>
      <c r="B16" s="23" t="s">
        <v>21</v>
      </c>
      <c r="C16" s="10">
        <v>297338</v>
      </c>
      <c r="D16" s="10">
        <v>761735.10000000009</v>
      </c>
      <c r="E16" s="24">
        <v>34989</v>
      </c>
      <c r="F16" s="24">
        <v>90194.110000000015</v>
      </c>
      <c r="G16" s="25">
        <f t="shared" si="0"/>
        <v>11.840613620141701</v>
      </c>
      <c r="H16" s="26">
        <v>8133200</v>
      </c>
      <c r="I16" s="25">
        <f t="shared" si="1"/>
        <v>1.1089621551172972</v>
      </c>
    </row>
    <row r="17" spans="1:9" s="8" customFormat="1" ht="30" customHeight="1" thickBot="1">
      <c r="A17" s="22">
        <v>12</v>
      </c>
      <c r="B17" s="23" t="s">
        <v>22</v>
      </c>
      <c r="C17" s="10">
        <v>123232</v>
      </c>
      <c r="D17" s="10">
        <v>387557.90938069997</v>
      </c>
      <c r="E17" s="24">
        <v>6588</v>
      </c>
      <c r="F17" s="24">
        <v>59478.990570199996</v>
      </c>
      <c r="G17" s="25">
        <f t="shared" si="0"/>
        <v>15.347123392538869</v>
      </c>
      <c r="H17" s="26">
        <v>1096672.5928527</v>
      </c>
      <c r="I17" s="25">
        <f t="shared" si="1"/>
        <v>5.4235868533452933</v>
      </c>
    </row>
    <row r="18" spans="1:9" s="8" customFormat="1" ht="30" customHeight="1" thickBot="1">
      <c r="A18" s="22">
        <v>13</v>
      </c>
      <c r="B18" s="23" t="s">
        <v>23</v>
      </c>
      <c r="C18" s="10">
        <v>15636</v>
      </c>
      <c r="D18" s="10">
        <v>77377.945828399999</v>
      </c>
      <c r="E18" s="24">
        <v>2750</v>
      </c>
      <c r="F18" s="24">
        <v>18825.758965099998</v>
      </c>
      <c r="G18" s="25">
        <f t="shared" si="0"/>
        <v>24.329618424931599</v>
      </c>
      <c r="H18" s="26">
        <v>245177.65888554498</v>
      </c>
      <c r="I18" s="25">
        <f t="shared" si="1"/>
        <v>7.678415337952277</v>
      </c>
    </row>
    <row r="19" spans="1:9" s="7" customFormat="1" ht="30" customHeight="1" thickBot="1">
      <c r="A19" s="22">
        <v>14</v>
      </c>
      <c r="B19" s="23" t="s">
        <v>24</v>
      </c>
      <c r="C19" s="10">
        <v>196</v>
      </c>
      <c r="D19" s="10">
        <v>2299.4519516999999</v>
      </c>
      <c r="E19" s="24">
        <v>0</v>
      </c>
      <c r="F19" s="24">
        <v>0</v>
      </c>
      <c r="G19" s="25">
        <f t="shared" si="0"/>
        <v>0</v>
      </c>
      <c r="H19" s="26">
        <v>104407.02813259998</v>
      </c>
      <c r="I19" s="25">
        <f t="shared" si="1"/>
        <v>0</v>
      </c>
    </row>
    <row r="20" spans="1:9" s="7" customFormat="1" ht="30" customHeight="1" thickBot="1">
      <c r="A20" s="22">
        <v>15</v>
      </c>
      <c r="B20" s="23" t="s">
        <v>25</v>
      </c>
      <c r="C20" s="10">
        <v>349835</v>
      </c>
      <c r="D20" s="10">
        <v>1660692.9789349001</v>
      </c>
      <c r="E20" s="24">
        <v>29862</v>
      </c>
      <c r="F20" s="24">
        <v>68978.232716199971</v>
      </c>
      <c r="G20" s="25">
        <f t="shared" si="0"/>
        <v>4.153581281498508</v>
      </c>
      <c r="H20" s="26">
        <v>8919165.2368630301</v>
      </c>
      <c r="I20" s="25">
        <f t="shared" si="1"/>
        <v>0.77337094766573</v>
      </c>
    </row>
    <row r="21" spans="1:9" s="7" customFormat="1" ht="30" customHeight="1" thickBot="1">
      <c r="A21" s="22">
        <v>16</v>
      </c>
      <c r="B21" s="23" t="s">
        <v>26</v>
      </c>
      <c r="C21" s="10">
        <v>71209</v>
      </c>
      <c r="D21" s="10">
        <v>421278.48895686789</v>
      </c>
      <c r="E21" s="24">
        <v>0</v>
      </c>
      <c r="F21" s="24">
        <v>0</v>
      </c>
      <c r="G21" s="25">
        <f t="shared" si="0"/>
        <v>0</v>
      </c>
      <c r="H21" s="26">
        <v>2760677.0281348</v>
      </c>
      <c r="I21" s="25">
        <f t="shared" si="1"/>
        <v>0</v>
      </c>
    </row>
    <row r="22" spans="1:9" s="7" customFormat="1" ht="30" customHeight="1" thickBot="1">
      <c r="A22" s="22">
        <v>17</v>
      </c>
      <c r="B22" s="23" t="s">
        <v>27</v>
      </c>
      <c r="C22" s="10">
        <v>9424</v>
      </c>
      <c r="D22" s="10">
        <v>235742.67</v>
      </c>
      <c r="E22" s="27">
        <v>1503</v>
      </c>
      <c r="F22" s="27">
        <v>49208.46</v>
      </c>
      <c r="G22" s="25">
        <f t="shared" si="0"/>
        <v>20.873802778258174</v>
      </c>
      <c r="H22" s="26">
        <v>693570.39999999991</v>
      </c>
      <c r="I22" s="25">
        <f t="shared" si="1"/>
        <v>7.0949481119724833</v>
      </c>
    </row>
    <row r="23" spans="1:9" s="7" customFormat="1" ht="30" customHeight="1" thickBot="1">
      <c r="A23" s="22">
        <v>18</v>
      </c>
      <c r="B23" s="23" t="s">
        <v>28</v>
      </c>
      <c r="C23" s="10">
        <v>33448</v>
      </c>
      <c r="D23" s="10">
        <v>65188.272691706865</v>
      </c>
      <c r="E23" s="24">
        <v>481</v>
      </c>
      <c r="F23" s="24">
        <v>234.2014302</v>
      </c>
      <c r="G23" s="25">
        <f t="shared" si="0"/>
        <v>0.35926926812066717</v>
      </c>
      <c r="H23" s="26">
        <v>529641.08373758208</v>
      </c>
      <c r="I23" s="25">
        <f t="shared" si="1"/>
        <v>4.4218894151352939E-2</v>
      </c>
    </row>
    <row r="24" spans="1:9" s="7" customFormat="1" ht="30" customHeight="1" thickBot="1">
      <c r="A24" s="22">
        <v>19</v>
      </c>
      <c r="B24" s="23" t="s">
        <v>29</v>
      </c>
      <c r="C24" s="10">
        <v>20242</v>
      </c>
      <c r="D24" s="10">
        <v>53155.334725099994</v>
      </c>
      <c r="E24" s="24">
        <v>0</v>
      </c>
      <c r="F24" s="24">
        <v>0</v>
      </c>
      <c r="G24" s="25">
        <f t="shared" si="0"/>
        <v>0</v>
      </c>
      <c r="H24" s="26">
        <v>116910.64338379999</v>
      </c>
      <c r="I24" s="25">
        <f t="shared" si="1"/>
        <v>0</v>
      </c>
    </row>
    <row r="25" spans="1:9" s="7" customFormat="1" ht="30" customHeight="1" thickBot="1">
      <c r="A25" s="22">
        <v>20</v>
      </c>
      <c r="B25" s="23" t="s">
        <v>30</v>
      </c>
      <c r="C25" s="10">
        <v>248759</v>
      </c>
      <c r="D25" s="10">
        <v>128538.67</v>
      </c>
      <c r="E25" s="24">
        <v>61796</v>
      </c>
      <c r="F25" s="24">
        <v>14427</v>
      </c>
      <c r="G25" s="25">
        <f t="shared" si="0"/>
        <v>11.223859714745766</v>
      </c>
      <c r="H25" s="26">
        <v>637213.31999999995</v>
      </c>
      <c r="I25" s="25">
        <f t="shared" si="1"/>
        <v>2.2640769656227531</v>
      </c>
    </row>
    <row r="26" spans="1:9" s="7" customFormat="1" ht="30" customHeight="1" thickBot="1">
      <c r="A26" s="22">
        <v>21</v>
      </c>
      <c r="B26" s="23" t="s">
        <v>31</v>
      </c>
      <c r="C26" s="10">
        <v>64625</v>
      </c>
      <c r="D26" s="10">
        <v>514346.2520773001</v>
      </c>
      <c r="E26" s="24">
        <v>6437</v>
      </c>
      <c r="F26" s="24">
        <v>35158.255689999998</v>
      </c>
      <c r="G26" s="25">
        <f t="shared" si="0"/>
        <v>6.8355228696633201</v>
      </c>
      <c r="H26" s="26">
        <v>1973099.2162906001</v>
      </c>
      <c r="I26" s="25">
        <f t="shared" si="1"/>
        <v>1.7818797655850802</v>
      </c>
    </row>
    <row r="27" spans="1:9" s="7" customFormat="1" ht="30" customHeight="1" thickBot="1">
      <c r="A27" s="22">
        <v>22</v>
      </c>
      <c r="B27" s="23" t="s">
        <v>32</v>
      </c>
      <c r="C27" s="10">
        <v>0</v>
      </c>
      <c r="D27" s="10">
        <v>0</v>
      </c>
      <c r="E27" s="24">
        <v>0</v>
      </c>
      <c r="F27" s="24">
        <v>0</v>
      </c>
      <c r="G27" s="25" t="e">
        <f t="shared" si="0"/>
        <v>#DIV/0!</v>
      </c>
      <c r="H27" s="28">
        <v>62655.710044836997</v>
      </c>
      <c r="I27" s="25">
        <f t="shared" si="1"/>
        <v>0</v>
      </c>
    </row>
    <row r="28" spans="1:9" s="7" customFormat="1" ht="30" customHeight="1" thickBot="1">
      <c r="A28" s="22">
        <v>24</v>
      </c>
      <c r="B28" s="23" t="s">
        <v>33</v>
      </c>
      <c r="C28" s="10">
        <v>82255</v>
      </c>
      <c r="D28" s="10">
        <v>22026.465400000001</v>
      </c>
      <c r="E28" s="24">
        <v>4816</v>
      </c>
      <c r="F28" s="24">
        <v>1020.9510700000003</v>
      </c>
      <c r="G28" s="25">
        <f t="shared" si="0"/>
        <v>4.6351107699740162</v>
      </c>
      <c r="H28" s="26">
        <v>299728.16524999967</v>
      </c>
      <c r="I28" s="25">
        <f t="shared" si="1"/>
        <v>0.34062566964583968</v>
      </c>
    </row>
    <row r="29" spans="1:9" s="7" customFormat="1" ht="30" customHeight="1" thickBot="1">
      <c r="A29" s="22">
        <v>25</v>
      </c>
      <c r="B29" s="23" t="s">
        <v>34</v>
      </c>
      <c r="C29" s="10">
        <v>8956</v>
      </c>
      <c r="D29" s="10">
        <v>44467.476629099998</v>
      </c>
      <c r="E29" s="24">
        <v>542</v>
      </c>
      <c r="F29" s="24">
        <v>1096.6420045000002</v>
      </c>
      <c r="G29" s="25">
        <f t="shared" si="0"/>
        <v>2.4661664830838319</v>
      </c>
      <c r="H29" s="26">
        <v>332078.26889799989</v>
      </c>
      <c r="I29" s="25">
        <f t="shared" si="1"/>
        <v>0.33023600374068479</v>
      </c>
    </row>
    <row r="30" spans="1:9" s="7" customFormat="1" ht="30" customHeight="1" thickBot="1">
      <c r="A30" s="22">
        <v>26</v>
      </c>
      <c r="B30" s="23" t="s">
        <v>35</v>
      </c>
      <c r="C30" s="10">
        <v>27582</v>
      </c>
      <c r="D30" s="10">
        <v>198245.33257079998</v>
      </c>
      <c r="E30" s="24">
        <v>509</v>
      </c>
      <c r="F30" s="24">
        <v>6320.1786231999986</v>
      </c>
      <c r="G30" s="25">
        <f t="shared" si="0"/>
        <v>3.1880592300667927</v>
      </c>
      <c r="H30" s="26">
        <v>524033.44027489994</v>
      </c>
      <c r="I30" s="25">
        <f t="shared" si="1"/>
        <v>1.2060639908561044</v>
      </c>
    </row>
    <row r="31" spans="1:9" s="7" customFormat="1" ht="30" customHeight="1" thickBot="1">
      <c r="A31" s="22">
        <v>27</v>
      </c>
      <c r="B31" s="23" t="s">
        <v>36</v>
      </c>
      <c r="C31" s="10">
        <v>82353</v>
      </c>
      <c r="D31" s="10">
        <v>28681.544520500007</v>
      </c>
      <c r="E31" s="24">
        <v>1317</v>
      </c>
      <c r="F31" s="24">
        <v>185.07902419999999</v>
      </c>
      <c r="G31" s="25">
        <f t="shared" si="0"/>
        <v>0.64528960101055777</v>
      </c>
      <c r="H31" s="26">
        <v>70034.709070299999</v>
      </c>
      <c r="I31" s="25">
        <f t="shared" si="1"/>
        <v>0.26426757054736943</v>
      </c>
    </row>
    <row r="32" spans="1:9" s="7" customFormat="1" ht="30" customHeight="1" thickBot="1">
      <c r="A32" s="22">
        <v>28</v>
      </c>
      <c r="B32" s="23" t="s">
        <v>37</v>
      </c>
      <c r="C32" s="10">
        <v>11619</v>
      </c>
      <c r="D32" s="10">
        <v>3818.9104126000011</v>
      </c>
      <c r="E32" s="24">
        <v>432</v>
      </c>
      <c r="F32" s="24">
        <v>120.77984729999997</v>
      </c>
      <c r="G32" s="25">
        <f t="shared" si="0"/>
        <v>3.1626782053200957</v>
      </c>
      <c r="H32" s="26">
        <v>53118.867126199963</v>
      </c>
      <c r="I32" s="25">
        <f t="shared" si="1"/>
        <v>0.22737654967876264</v>
      </c>
    </row>
    <row r="33" spans="1:9" s="7" customFormat="1" ht="30" customHeight="1" thickBot="1">
      <c r="A33" s="22">
        <v>30</v>
      </c>
      <c r="B33" s="23" t="s">
        <v>38</v>
      </c>
      <c r="C33" s="10">
        <v>302807</v>
      </c>
      <c r="D33" s="10">
        <v>788681.87</v>
      </c>
      <c r="E33" s="10">
        <v>14173</v>
      </c>
      <c r="F33" s="10">
        <v>43484.072768299986</v>
      </c>
      <c r="G33" s="25">
        <f t="shared" si="0"/>
        <v>5.513512408786573</v>
      </c>
      <c r="H33" s="10">
        <v>1003159.5000000001</v>
      </c>
      <c r="I33" s="25">
        <f t="shared" si="1"/>
        <v>4.3347117550399492</v>
      </c>
    </row>
    <row r="34" spans="1:9" s="9" customFormat="1" ht="30" customHeight="1" thickBot="1">
      <c r="A34" s="29"/>
      <c r="B34" s="23" t="s">
        <v>39</v>
      </c>
      <c r="C34" s="10">
        <f>SUM(C6:C33)</f>
        <v>2617600.2119939998</v>
      </c>
      <c r="D34" s="10">
        <f>SUM(D6:D33)</f>
        <v>8775280.277144298</v>
      </c>
      <c r="E34" s="10">
        <f>SUM(E6:E33)</f>
        <v>244013</v>
      </c>
      <c r="F34" s="10">
        <f>SUM(F6:F33)</f>
        <v>958635.53976009996</v>
      </c>
      <c r="G34" s="25">
        <f t="shared" si="0"/>
        <v>10.924272609923573</v>
      </c>
      <c r="H34" s="10">
        <f>SUM(H6:H33)</f>
        <v>38403688.302338682</v>
      </c>
      <c r="I34" s="25">
        <f t="shared" si="1"/>
        <v>2.4962069585949682</v>
      </c>
    </row>
    <row r="35" spans="1:9" s="7" customFormat="1" ht="30" customHeight="1" thickBot="1">
      <c r="A35" s="22">
        <v>31</v>
      </c>
      <c r="B35" s="23" t="s">
        <v>40</v>
      </c>
      <c r="C35" s="10">
        <v>748628</v>
      </c>
      <c r="D35" s="10">
        <v>808792.84716910007</v>
      </c>
      <c r="E35" s="10">
        <v>13121</v>
      </c>
      <c r="F35" s="10">
        <v>37634.699999999997</v>
      </c>
      <c r="G35" s="25">
        <f t="shared" si="0"/>
        <v>4.6531939707092196</v>
      </c>
      <c r="H35" s="10">
        <v>1053058.7749347</v>
      </c>
      <c r="I35" s="25">
        <f t="shared" si="1"/>
        <v>3.5738461039208107</v>
      </c>
    </row>
    <row r="36" spans="1:9" s="11" customFormat="1" ht="30" customHeight="1" thickBot="1">
      <c r="A36" s="30"/>
      <c r="B36" s="23" t="s">
        <v>41</v>
      </c>
      <c r="C36" s="10">
        <f>C34+C35</f>
        <v>3366228.2119939998</v>
      </c>
      <c r="D36" s="10">
        <f t="shared" ref="D36:H36" si="2">D34+D35</f>
        <v>9584073.1243133973</v>
      </c>
      <c r="E36" s="10">
        <f t="shared" si="2"/>
        <v>257134</v>
      </c>
      <c r="F36" s="10">
        <f t="shared" si="2"/>
        <v>996270.23976009991</v>
      </c>
      <c r="G36" s="25">
        <f t="shared" si="0"/>
        <v>10.395060918647495</v>
      </c>
      <c r="H36" s="10">
        <f t="shared" si="2"/>
        <v>39456747.077273384</v>
      </c>
      <c r="I36" s="25">
        <f t="shared" si="1"/>
        <v>2.5249680056213748</v>
      </c>
    </row>
    <row r="37" spans="1:9" ht="35.4" customHeight="1">
      <c r="A37" s="1"/>
      <c r="B37" s="2"/>
      <c r="C37" s="12"/>
      <c r="D37" s="13"/>
      <c r="E37" s="13"/>
      <c r="F37" s="13"/>
      <c r="G37" s="13"/>
      <c r="H37" s="14" t="s">
        <v>42</v>
      </c>
    </row>
  </sheetData>
  <mergeCells count="10">
    <mergeCell ref="H1:I1"/>
    <mergeCell ref="A2:I2"/>
    <mergeCell ref="A3:I3"/>
    <mergeCell ref="A4:A5"/>
    <mergeCell ref="B4:B5"/>
    <mergeCell ref="C4:D4"/>
    <mergeCell ref="E4:F4"/>
    <mergeCell ref="G4:G5"/>
    <mergeCell ref="H4:H5"/>
    <mergeCell ref="I4:I5"/>
  </mergeCells>
  <pageMargins left="0.37" right="0.28999999999999998" top="0.89" bottom="0.45" header="0.96" footer="0.3"/>
  <pageSetup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Agriculture</vt:lpstr>
      <vt:lpstr>'NPA Agriculture'!Print_Area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dcterms:created xsi:type="dcterms:W3CDTF">2024-02-14T04:52:25Z</dcterms:created>
  <dcterms:modified xsi:type="dcterms:W3CDTF">2024-02-14T05:28:54Z</dcterms:modified>
</cp:coreProperties>
</file>