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480" yWindow="396" windowWidth="19872" windowHeight="6948"/>
  </bookViews>
  <sheets>
    <sheet name="KCC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KCC!$B$1:$BG$39</definedName>
    <definedName name="Print_Area_MI" localSheetId="0">KCC!#REF!</definedName>
  </definedNames>
  <calcPr calcId="162913"/>
</workbook>
</file>

<file path=xl/calcChain.xml><?xml version="1.0" encoding="utf-8"?>
<calcChain xmlns="http://schemas.openxmlformats.org/spreadsheetml/2006/main">
  <c r="BG36" i="1" l="1"/>
  <c r="BG38" i="1" s="1"/>
  <c r="BF36" i="1"/>
  <c r="BF38" i="1" s="1"/>
  <c r="BE36" i="1"/>
  <c r="BE38" i="1" s="1"/>
  <c r="BD36" i="1"/>
  <c r="BD38" i="1" s="1"/>
  <c r="BC36" i="1"/>
  <c r="BC38" i="1" s="1"/>
  <c r="BB36" i="1"/>
  <c r="BB38" i="1" s="1"/>
  <c r="BA36" i="1"/>
  <c r="BA38" i="1" s="1"/>
  <c r="AZ36" i="1"/>
  <c r="AZ38" i="1" s="1"/>
  <c r="AY36" i="1"/>
  <c r="AY38" i="1" s="1"/>
  <c r="AX36" i="1"/>
  <c r="AX38" i="1" s="1"/>
  <c r="AW36" i="1"/>
  <c r="AW38" i="1" s="1"/>
  <c r="AV36" i="1"/>
  <c r="AV38" i="1" s="1"/>
  <c r="AU36" i="1"/>
  <c r="AU38" i="1" s="1"/>
  <c r="AT36" i="1"/>
  <c r="AT38" i="1" s="1"/>
  <c r="AS36" i="1"/>
  <c r="AS38" i="1" s="1"/>
  <c r="AR36" i="1"/>
  <c r="AR38" i="1" s="1"/>
  <c r="AQ36" i="1"/>
  <c r="AQ38" i="1" s="1"/>
  <c r="AP36" i="1"/>
  <c r="AP38" i="1" s="1"/>
  <c r="AO36" i="1"/>
  <c r="AO38" i="1" s="1"/>
  <c r="AN36" i="1"/>
  <c r="AN38" i="1" s="1"/>
  <c r="AM36" i="1"/>
  <c r="AM38" i="1" s="1"/>
  <c r="AL36" i="1"/>
  <c r="AL38" i="1" s="1"/>
  <c r="AK36" i="1"/>
  <c r="AK38" i="1" s="1"/>
  <c r="AJ36" i="1"/>
  <c r="AJ38" i="1" s="1"/>
  <c r="AI36" i="1"/>
  <c r="AI38" i="1" s="1"/>
  <c r="AH36" i="1"/>
  <c r="AH38" i="1" s="1"/>
  <c r="AG36" i="1"/>
  <c r="AG38" i="1" s="1"/>
  <c r="AF36" i="1"/>
  <c r="AF38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</calcChain>
</file>

<file path=xl/sharedStrings.xml><?xml version="1.0" encoding="utf-8"?>
<sst xmlns="http://schemas.openxmlformats.org/spreadsheetml/2006/main" count="136" uniqueCount="56">
  <si>
    <t xml:space="preserve"> BANKWISE PROGRESS UNDER KISSAN CREDIT CARD SCHEME UP TO 31.12.2023</t>
  </si>
  <si>
    <t xml:space="preserve">(Amount in lacs) </t>
  </si>
  <si>
    <t>S. No</t>
  </si>
  <si>
    <t>BANK</t>
  </si>
  <si>
    <t>PROGRESS DURING THE QUARTER                                    (01.10.2023 TO 31.12.2023)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</si>
  <si>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</si>
  <si>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</si>
  <si>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</si>
  <si>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</si>
  <si>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</si>
  <si>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</si>
  <si>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</si>
  <si>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</si>
  <si>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2023-24                                                          (01.04.2023-31.12.2023)</t>
  </si>
  <si>
    <t>CUMMULATIVE DURING THE YEAR 2021-22                                                           (01.04.2021-31.12.2021)</t>
  </si>
  <si>
    <t>OUTSTANDING AS ON 31.12.2023</t>
  </si>
  <si>
    <t>NPA under KCC as on 31.12.2023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</si>
  <si>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</si>
  <si>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</si>
  <si>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</si>
  <si>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</si>
  <si>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</si>
  <si>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</si>
  <si>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</si>
  <si>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</si>
  <si>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</si>
  <si>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</si>
  <si>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</si>
  <si>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</si>
  <si>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</si>
  <si>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</si>
  <si>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</si>
  <si>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</si>
  <si>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</si>
  <si>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</si>
  <si>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</si>
  <si>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</si>
  <si>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</si>
  <si>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</si>
  <si>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</si>
  <si>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</si>
  <si>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</si>
  <si>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</si>
  <si>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</si>
  <si>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58      31:31</t>
  </si>
  <si>
    <t>Bandhan Bank</t>
  </si>
  <si>
    <t>d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</si>
  <si>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</si>
  <si>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</si>
  <si>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</si>
  <si>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</si>
  <si>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</si>
  <si>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</si>
  <si>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</si>
  <si>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Annexure - 12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</si>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</sst>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 * #,##0.00_ ;_ * \-#,##0.00_ ;_ * &quot;-&quot;??_ ;_ @_ "/>
    <numFmt numFmtId="166" formatCode="&quot;₹&quot;\ #,##0;&quot;₹&quot;\ \-#,##0"/>
    <numFmt numFmtId="167" formatCode="0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26"/>
      <color theme="1"/>
      <name val="Tahoma"/>
      <family val="2"/>
    </font>
    <font>
      <sz val="12"/>
      <color theme="1"/>
      <name val="Helv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b/>
      <sz val="18"/>
      <color theme="1"/>
      <name val="Tahoma"/>
      <family val="2"/>
    </font>
    <font>
      <sz val="18"/>
      <color theme="1"/>
      <name val="Helv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18"/>
      <name val="Tahoma"/>
      <family val="2"/>
    </font>
    <font>
      <b/>
      <sz val="20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166" fontId="2" fillId="0" borderId="0"/>
    <xf numFmtId="0" fontId="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43">
    <xf numFmtId="0" fontId="0" fillId="0" borderId="0" xfId="0"/>
    <xf numFmtId="0" fontId="4" fillId="2" borderId="0" xfId="1" applyFont="1" applyFill="1"/>
    <xf numFmtId="0" fontId="8" fillId="2" borderId="0" xfId="1" applyFont="1" applyFill="1"/>
    <xf numFmtId="1" fontId="7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11" fillId="2" borderId="0" xfId="1" applyFont="1" applyFill="1"/>
    <xf numFmtId="0" fontId="7" fillId="2" borderId="0" xfId="1" applyFont="1" applyFill="1"/>
    <xf numFmtId="0" fontId="14" fillId="2" borderId="0" xfId="1" applyFont="1" applyFill="1" applyBorder="1"/>
    <xf numFmtId="0" fontId="4" fillId="2" borderId="0" xfId="1" applyFont="1" applyFill="1" applyBorder="1"/>
    <xf numFmtId="0" fontId="8" fillId="2" borderId="0" xfId="1" applyFont="1" applyFill="1" applyBorder="1" applyAlignment="1">
      <alignment horizontal="left"/>
    </xf>
    <xf numFmtId="1" fontId="8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8" fillId="2" borderId="0" xfId="1" applyFont="1" applyFill="1" applyBorder="1"/>
    <xf numFmtId="1" fontId="8" fillId="2" borderId="0" xfId="1" applyNumberFormat="1" applyFont="1" applyFill="1" applyBorder="1"/>
    <xf numFmtId="164" fontId="8" fillId="2" borderId="0" xfId="1" applyNumberFormat="1" applyFont="1" applyFill="1"/>
    <xf numFmtId="1" fontId="8" fillId="2" borderId="0" xfId="1" applyNumberFormat="1" applyFont="1" applyFill="1"/>
    <xf numFmtId="164" fontId="4" fillId="2" borderId="0" xfId="1" applyNumberFormat="1" applyFont="1" applyFill="1"/>
    <xf numFmtId="0" fontId="7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horizontal="right" vertical="center"/>
    </xf>
    <xf numFmtId="1" fontId="7" fillId="2" borderId="2" xfId="1" applyNumberFormat="1" applyFont="1" applyFill="1" applyBorder="1" applyAlignment="1">
      <alignment horizontal="right" vertical="center"/>
    </xf>
    <xf numFmtId="1" fontId="12" fillId="2" borderId="2" xfId="1" applyNumberFormat="1" applyFont="1" applyFill="1" applyBorder="1" applyAlignment="1">
      <alignment horizontal="right" vertical="center"/>
    </xf>
    <xf numFmtId="1" fontId="13" fillId="2" borderId="2" xfId="1" applyNumberFormat="1" applyFont="1" applyFill="1" applyBorder="1" applyAlignment="1">
      <alignment horizontal="right" vertical="center"/>
    </xf>
    <xf numFmtId="1" fontId="12" fillId="2" borderId="2" xfId="1" applyNumberFormat="1" applyFont="1" applyFill="1" applyBorder="1" applyAlignment="1">
      <alignment vertical="center"/>
    </xf>
    <xf numFmtId="0" fontId="13" fillId="2" borderId="2" xfId="1" applyFont="1" applyFill="1" applyBorder="1" applyAlignment="1">
      <alignment vertical="center"/>
    </xf>
    <xf numFmtId="1" fontId="13" fillId="2" borderId="2" xfId="1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0" fontId="12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wrapText="1"/>
    </xf>
    <xf numFmtId="0" fontId="4" fillId="2" borderId="0" xfId="1" applyFont="1" applyFill="1" applyBorder="1" applyAlignment="1">
      <alignment horizontal="right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horizontal="center" vertical="center" wrapText="1"/>
    </xf>
  </cellXfs>
  <cellStyles count="31">
    <cellStyle name="Comma 2" xfId="2"/>
    <cellStyle name="Comma 3" xfId="3"/>
    <cellStyle name="Currency 3" xfId="4"/>
    <cellStyle name="Excel Built-in Normal" xfId="5"/>
    <cellStyle name="Excel Built-in Normal 1" xfId="6"/>
    <cellStyle name="Normal" xfId="0" builtinId="0"/>
    <cellStyle name="Normal 10" xfId="7"/>
    <cellStyle name="Normal 13 2" xfId="8"/>
    <cellStyle name="Normal 2" xfId="9"/>
    <cellStyle name="Normal 2 2" xfId="10"/>
    <cellStyle name="Normal 2 2 2" xfId="11"/>
    <cellStyle name="Normal 2 25" xfId="12"/>
    <cellStyle name="Normal 2 26" xfId="13"/>
    <cellStyle name="Normal 2 9 2" xfId="14"/>
    <cellStyle name="Normal 3 26" xfId="15"/>
    <cellStyle name="Normal 3 3 2" xfId="16"/>
    <cellStyle name="Normal 33" xfId="17"/>
    <cellStyle name="Normal 34" xfId="18"/>
    <cellStyle name="Normal 35" xfId="19"/>
    <cellStyle name="Normal 36" xfId="1"/>
    <cellStyle name="Normal 37" xfId="20"/>
    <cellStyle name="Normal 38" xfId="21"/>
    <cellStyle name="Normal 4 3" xfId="22"/>
    <cellStyle name="Normal 5" xfId="23"/>
    <cellStyle name="Normal 6 2" xfId="24"/>
    <cellStyle name="Normal 8 2 2" xfId="25"/>
    <cellStyle name="Normal 8 3" xfId="26"/>
    <cellStyle name="Percent 2" xfId="27"/>
    <cellStyle name="Percent 3" xfId="28"/>
    <cellStyle name="Percent 4" xfId="29"/>
    <cellStyle name="TableStyleLight1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47"/>
  <sheetViews>
    <sheetView showGridLines="0" tabSelected="1" view="pageBreakPreview" zoomScale="55" zoomScaleSheetLayoutView="55" workbookViewId="0">
      <pane xSplit="3" ySplit="7" topLeftCell="D23" activePane="bottomRight" state="frozen"/>
      <selection sqref="A1:XFD1048576"/>
      <selection pane="topRight" sqref="A1:XFD1048576"/>
      <selection pane="bottomLeft" sqref="A1:XFD1048576"/>
      <selection pane="bottomRight" activeCell="C25" sqref="C25"/>
    </sheetView>
  </sheetViews>
  <sheetFormatPr defaultColWidth="12" defaultRowHeight="22.8"/>
  <cols>
    <col min="1" max="1" width="12" style="1" customWidth="1"/>
    <col min="2" max="2" width="12" style="1"/>
    <col min="3" max="3" width="55.5546875" style="2" customWidth="1"/>
    <col min="4" max="4" width="17.6640625" style="2" customWidth="1"/>
    <col min="5" max="5" width="19.33203125" style="2" customWidth="1"/>
    <col min="6" max="6" width="17.6640625" style="2" customWidth="1"/>
    <col min="7" max="7" width="19.6640625" style="2" customWidth="1"/>
    <col min="8" max="11" width="18.5546875" style="15" hidden="1" customWidth="1"/>
    <col min="12" max="12" width="13.33203125" style="2" hidden="1" customWidth="1"/>
    <col min="13" max="13" width="17.33203125" style="2" hidden="1" customWidth="1"/>
    <col min="14" max="14" width="13.33203125" style="2" hidden="1" customWidth="1"/>
    <col min="15" max="15" width="16.6640625" style="2" hidden="1" customWidth="1"/>
    <col min="16" max="23" width="18.3320312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664062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33203125" style="1" hidden="1" customWidth="1"/>
    <col min="38" max="38" width="17.33203125" style="1" hidden="1" customWidth="1"/>
    <col min="39" max="39" width="22.3320312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6640625" style="1" customWidth="1"/>
    <col min="52" max="52" width="35.6640625" style="1" hidden="1" customWidth="1"/>
    <col min="53" max="53" width="28.44140625" style="1" hidden="1" customWidth="1"/>
    <col min="54" max="54" width="37.33203125" style="1" hidden="1" customWidth="1"/>
    <col min="55" max="55" width="27.33203125" style="1" hidden="1" customWidth="1"/>
    <col min="56" max="56" width="19.88671875" style="1" customWidth="1"/>
    <col min="57" max="57" width="19.33203125" style="1" customWidth="1"/>
    <col min="58" max="58" width="18.109375" style="1" customWidth="1"/>
    <col min="59" max="59" width="22.6640625" style="1" customWidth="1"/>
    <col min="60" max="16384" width="12" style="1"/>
  </cols>
  <sheetData>
    <row r="1" spans="2:62" ht="33" customHeight="1" thickBot="1">
      <c r="B1" s="37" t="s">
        <v>54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8"/>
      <c r="BG1" s="38"/>
    </row>
    <row r="2" spans="2:62" ht="38.25" customHeight="1" thickBo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2:62" ht="30.75" customHeight="1" thickBot="1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</row>
    <row r="4" spans="2:62" s="2" customFormat="1" ht="94.2" customHeight="1" thickBot="1">
      <c r="B4" s="41" t="s">
        <v>2</v>
      </c>
      <c r="C4" s="41" t="s">
        <v>3</v>
      </c>
      <c r="D4" s="42" t="s">
        <v>4</v>
      </c>
      <c r="E4" s="42"/>
      <c r="F4" s="42"/>
      <c r="G4" s="42"/>
      <c r="H4" s="42" t="s">
        <v>5</v>
      </c>
      <c r="I4" s="42"/>
      <c r="J4" s="42"/>
      <c r="K4" s="42"/>
      <c r="L4" s="35" t="s">
        <v>6</v>
      </c>
      <c r="M4" s="35"/>
      <c r="N4" s="35"/>
      <c r="O4" s="35"/>
      <c r="P4" s="35" t="s">
        <v>7</v>
      </c>
      <c r="Q4" s="35"/>
      <c r="R4" s="35"/>
      <c r="S4" s="35"/>
      <c r="T4" s="35" t="s">
        <v>8</v>
      </c>
      <c r="U4" s="35"/>
      <c r="V4" s="35"/>
      <c r="W4" s="35"/>
      <c r="X4" s="35" t="s">
        <v>9</v>
      </c>
      <c r="Y4" s="35"/>
      <c r="Z4" s="35"/>
      <c r="AA4" s="35"/>
      <c r="AB4" s="35" t="s">
        <v>10</v>
      </c>
      <c r="AC4" s="35"/>
      <c r="AD4" s="35"/>
      <c r="AE4" s="35"/>
      <c r="AF4" s="35" t="s">
        <v>10</v>
      </c>
      <c r="AG4" s="35"/>
      <c r="AH4" s="35"/>
      <c r="AI4" s="35"/>
      <c r="AJ4" s="35" t="s">
        <v>11</v>
      </c>
      <c r="AK4" s="35"/>
      <c r="AL4" s="35"/>
      <c r="AM4" s="35"/>
      <c r="AN4" s="35" t="s">
        <v>10</v>
      </c>
      <c r="AO4" s="35"/>
      <c r="AP4" s="35"/>
      <c r="AQ4" s="35"/>
      <c r="AR4" s="35" t="s">
        <v>12</v>
      </c>
      <c r="AS4" s="35"/>
      <c r="AT4" s="35"/>
      <c r="AU4" s="35"/>
      <c r="AV4" s="35" t="s">
        <v>13</v>
      </c>
      <c r="AW4" s="35"/>
      <c r="AX4" s="35"/>
      <c r="AY4" s="35"/>
      <c r="AZ4" s="35" t="s">
        <v>14</v>
      </c>
      <c r="BA4" s="35"/>
      <c r="BB4" s="35"/>
      <c r="BC4" s="35"/>
      <c r="BD4" s="35" t="s">
        <v>15</v>
      </c>
      <c r="BE4" s="35"/>
      <c r="BF4" s="35" t="s">
        <v>16</v>
      </c>
      <c r="BG4" s="35"/>
    </row>
    <row r="5" spans="2:62" s="2" customFormat="1" ht="38.4" customHeight="1" thickBot="1">
      <c r="B5" s="41"/>
      <c r="C5" s="41"/>
      <c r="D5" s="36">
        <v>1</v>
      </c>
      <c r="E5" s="36"/>
      <c r="F5" s="36"/>
      <c r="G5" s="36"/>
      <c r="H5" s="36">
        <v>1</v>
      </c>
      <c r="I5" s="36"/>
      <c r="J5" s="36"/>
      <c r="K5" s="36"/>
      <c r="L5" s="34">
        <v>1</v>
      </c>
      <c r="M5" s="34"/>
      <c r="N5" s="34"/>
      <c r="O5" s="34"/>
      <c r="P5" s="35">
        <v>1</v>
      </c>
      <c r="Q5" s="35"/>
      <c r="R5" s="35"/>
      <c r="S5" s="35"/>
      <c r="T5" s="35">
        <v>1</v>
      </c>
      <c r="U5" s="35"/>
      <c r="V5" s="35"/>
      <c r="W5" s="35"/>
      <c r="X5" s="35">
        <v>1</v>
      </c>
      <c r="Y5" s="35"/>
      <c r="Z5" s="35"/>
      <c r="AA5" s="35"/>
      <c r="AB5" s="35">
        <v>2</v>
      </c>
      <c r="AC5" s="35"/>
      <c r="AD5" s="35"/>
      <c r="AE5" s="35"/>
      <c r="AF5" s="35">
        <v>2</v>
      </c>
      <c r="AG5" s="35"/>
      <c r="AH5" s="35"/>
      <c r="AI5" s="35"/>
      <c r="AJ5" s="35">
        <v>1</v>
      </c>
      <c r="AK5" s="35"/>
      <c r="AL5" s="35"/>
      <c r="AM5" s="35"/>
      <c r="AN5" s="35">
        <v>2</v>
      </c>
      <c r="AO5" s="35"/>
      <c r="AP5" s="35"/>
      <c r="AQ5" s="35"/>
      <c r="AR5" s="35">
        <v>3</v>
      </c>
      <c r="AS5" s="35"/>
      <c r="AT5" s="35"/>
      <c r="AU5" s="35"/>
      <c r="AV5" s="35">
        <v>3</v>
      </c>
      <c r="AW5" s="35"/>
      <c r="AX5" s="35"/>
      <c r="AY5" s="35"/>
      <c r="AZ5" s="35">
        <v>3</v>
      </c>
      <c r="BA5" s="35"/>
      <c r="BB5" s="35"/>
      <c r="BC5" s="35"/>
      <c r="BD5" s="35"/>
      <c r="BE5" s="35"/>
      <c r="BF5" s="35"/>
      <c r="BG5" s="35"/>
    </row>
    <row r="6" spans="2:62" s="2" customFormat="1" ht="32.1" customHeight="1" thickBot="1">
      <c r="B6" s="41"/>
      <c r="C6" s="41"/>
      <c r="D6" s="36" t="s">
        <v>17</v>
      </c>
      <c r="E6" s="36"/>
      <c r="F6" s="36" t="s">
        <v>18</v>
      </c>
      <c r="G6" s="36"/>
      <c r="H6" s="36" t="s">
        <v>17</v>
      </c>
      <c r="I6" s="36"/>
      <c r="J6" s="36" t="s">
        <v>18</v>
      </c>
      <c r="K6" s="36"/>
      <c r="L6" s="34" t="s">
        <v>17</v>
      </c>
      <c r="M6" s="34"/>
      <c r="N6" s="34" t="s">
        <v>18</v>
      </c>
      <c r="O6" s="34"/>
      <c r="P6" s="34" t="s">
        <v>17</v>
      </c>
      <c r="Q6" s="34"/>
      <c r="R6" s="34" t="s">
        <v>18</v>
      </c>
      <c r="S6" s="34"/>
      <c r="T6" s="34" t="s">
        <v>17</v>
      </c>
      <c r="U6" s="34"/>
      <c r="V6" s="34" t="s">
        <v>18</v>
      </c>
      <c r="W6" s="34"/>
      <c r="X6" s="34" t="s">
        <v>17</v>
      </c>
      <c r="Y6" s="34"/>
      <c r="Z6" s="34" t="s">
        <v>18</v>
      </c>
      <c r="AA6" s="34"/>
      <c r="AB6" s="34" t="s">
        <v>17</v>
      </c>
      <c r="AC6" s="34"/>
      <c r="AD6" s="34" t="s">
        <v>18</v>
      </c>
      <c r="AE6" s="34"/>
      <c r="AF6" s="34" t="s">
        <v>17</v>
      </c>
      <c r="AG6" s="34"/>
      <c r="AH6" s="34" t="s">
        <v>18</v>
      </c>
      <c r="AI6" s="34"/>
      <c r="AJ6" s="34" t="s">
        <v>17</v>
      </c>
      <c r="AK6" s="34"/>
      <c r="AL6" s="34" t="s">
        <v>18</v>
      </c>
      <c r="AM6" s="34"/>
      <c r="AN6" s="34" t="s">
        <v>17</v>
      </c>
      <c r="AO6" s="34"/>
      <c r="AP6" s="34" t="s">
        <v>18</v>
      </c>
      <c r="AQ6" s="34"/>
      <c r="AR6" s="34" t="s">
        <v>17</v>
      </c>
      <c r="AS6" s="34"/>
      <c r="AT6" s="34" t="s">
        <v>18</v>
      </c>
      <c r="AU6" s="34"/>
      <c r="AV6" s="34" t="s">
        <v>17</v>
      </c>
      <c r="AW6" s="34"/>
      <c r="AX6" s="34" t="s">
        <v>18</v>
      </c>
      <c r="AY6" s="34"/>
      <c r="AZ6" s="34" t="s">
        <v>17</v>
      </c>
      <c r="BA6" s="34"/>
      <c r="BB6" s="34" t="s">
        <v>18</v>
      </c>
      <c r="BC6" s="34"/>
      <c r="BD6" s="35"/>
      <c r="BE6" s="35"/>
      <c r="BF6" s="35"/>
      <c r="BG6" s="35"/>
    </row>
    <row r="7" spans="2:62" s="2" customFormat="1" ht="32.1" customHeight="1" thickBot="1">
      <c r="B7" s="41"/>
      <c r="C7" s="41"/>
      <c r="D7" s="3" t="s">
        <v>19</v>
      </c>
      <c r="E7" s="3" t="s">
        <v>20</v>
      </c>
      <c r="F7" s="3" t="s">
        <v>19</v>
      </c>
      <c r="G7" s="3" t="s">
        <v>20</v>
      </c>
      <c r="H7" s="3" t="s">
        <v>19</v>
      </c>
      <c r="I7" s="3" t="s">
        <v>20</v>
      </c>
      <c r="J7" s="3" t="s">
        <v>19</v>
      </c>
      <c r="K7" s="3" t="s">
        <v>20</v>
      </c>
      <c r="L7" s="4" t="s">
        <v>19</v>
      </c>
      <c r="M7" s="4" t="s">
        <v>20</v>
      </c>
      <c r="N7" s="4" t="s">
        <v>19</v>
      </c>
      <c r="O7" s="4" t="s">
        <v>20</v>
      </c>
      <c r="P7" s="17" t="s">
        <v>19</v>
      </c>
      <c r="Q7" s="17" t="s">
        <v>20</v>
      </c>
      <c r="R7" s="17" t="s">
        <v>19</v>
      </c>
      <c r="S7" s="17" t="s">
        <v>20</v>
      </c>
      <c r="T7" s="17" t="s">
        <v>19</v>
      </c>
      <c r="U7" s="17" t="s">
        <v>20</v>
      </c>
      <c r="V7" s="17" t="s">
        <v>19</v>
      </c>
      <c r="W7" s="17" t="s">
        <v>20</v>
      </c>
      <c r="X7" s="17" t="s">
        <v>19</v>
      </c>
      <c r="Y7" s="17" t="s">
        <v>20</v>
      </c>
      <c r="Z7" s="17" t="s">
        <v>19</v>
      </c>
      <c r="AA7" s="17" t="s">
        <v>20</v>
      </c>
      <c r="AB7" s="17" t="s">
        <v>19</v>
      </c>
      <c r="AC7" s="17" t="s">
        <v>20</v>
      </c>
      <c r="AD7" s="17" t="s">
        <v>19</v>
      </c>
      <c r="AE7" s="17" t="s">
        <v>20</v>
      </c>
      <c r="AF7" s="17" t="s">
        <v>19</v>
      </c>
      <c r="AG7" s="17" t="s">
        <v>20</v>
      </c>
      <c r="AH7" s="17" t="s">
        <v>19</v>
      </c>
      <c r="AI7" s="17" t="s">
        <v>20</v>
      </c>
      <c r="AJ7" s="17" t="s">
        <v>19</v>
      </c>
      <c r="AK7" s="17" t="s">
        <v>20</v>
      </c>
      <c r="AL7" s="17" t="s">
        <v>19</v>
      </c>
      <c r="AM7" s="17" t="s">
        <v>20</v>
      </c>
      <c r="AN7" s="17" t="s">
        <v>19</v>
      </c>
      <c r="AO7" s="17" t="s">
        <v>20</v>
      </c>
      <c r="AP7" s="17" t="s">
        <v>19</v>
      </c>
      <c r="AQ7" s="17" t="s">
        <v>20</v>
      </c>
      <c r="AR7" s="17" t="s">
        <v>19</v>
      </c>
      <c r="AS7" s="17" t="s">
        <v>20</v>
      </c>
      <c r="AT7" s="17" t="s">
        <v>19</v>
      </c>
      <c r="AU7" s="17" t="s">
        <v>20</v>
      </c>
      <c r="AV7" s="17" t="s">
        <v>19</v>
      </c>
      <c r="AW7" s="17" t="s">
        <v>20</v>
      </c>
      <c r="AX7" s="17" t="s">
        <v>19</v>
      </c>
      <c r="AY7" s="17" t="s">
        <v>20</v>
      </c>
      <c r="AZ7" s="17" t="s">
        <v>19</v>
      </c>
      <c r="BA7" s="17" t="s">
        <v>20</v>
      </c>
      <c r="BB7" s="17" t="s">
        <v>19</v>
      </c>
      <c r="BC7" s="17" t="s">
        <v>20</v>
      </c>
      <c r="BD7" s="17" t="s">
        <v>19</v>
      </c>
      <c r="BE7" s="17" t="s">
        <v>20</v>
      </c>
      <c r="BF7" s="17" t="s">
        <v>19</v>
      </c>
      <c r="BG7" s="17" t="s">
        <v>20</v>
      </c>
    </row>
    <row r="8" spans="2:62" ht="32.1" customHeight="1" thickBot="1">
      <c r="B8" s="18">
        <v>1</v>
      </c>
      <c r="C8" s="4" t="s">
        <v>21</v>
      </c>
      <c r="D8" s="3">
        <v>8483</v>
      </c>
      <c r="E8" s="3">
        <v>30331.957240000003</v>
      </c>
      <c r="F8" s="3">
        <v>38831</v>
      </c>
      <c r="G8" s="3">
        <v>151741.40195909998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9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1">
        <v>0</v>
      </c>
      <c r="Y8" s="21">
        <v>0</v>
      </c>
      <c r="Z8" s="21">
        <v>0</v>
      </c>
      <c r="AA8" s="21">
        <v>0</v>
      </c>
      <c r="AB8" s="22">
        <v>2849</v>
      </c>
      <c r="AC8" s="22">
        <v>5187.4618399999999</v>
      </c>
      <c r="AD8" s="22">
        <v>7111</v>
      </c>
      <c r="AE8" s="22">
        <v>8536.3593518999987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3">
        <v>0</v>
      </c>
      <c r="AS8" s="3">
        <v>0</v>
      </c>
      <c r="AT8" s="3">
        <v>0</v>
      </c>
      <c r="AU8" s="3">
        <v>0</v>
      </c>
      <c r="AV8" s="3">
        <v>32530</v>
      </c>
      <c r="AW8" s="3">
        <v>111956</v>
      </c>
      <c r="AX8" s="3">
        <v>32530</v>
      </c>
      <c r="AY8" s="3">
        <v>111956</v>
      </c>
      <c r="AZ8" s="22">
        <v>0</v>
      </c>
      <c r="BA8" s="22">
        <v>0</v>
      </c>
      <c r="BB8" s="22">
        <v>0</v>
      </c>
      <c r="BC8" s="22">
        <v>0</v>
      </c>
      <c r="BD8" s="22">
        <v>266587</v>
      </c>
      <c r="BE8" s="22">
        <v>1126323</v>
      </c>
      <c r="BF8" s="22">
        <v>26743</v>
      </c>
      <c r="BG8" s="22">
        <v>163083.0100482</v>
      </c>
    </row>
    <row r="9" spans="2:62" s="5" customFormat="1" ht="32.1" customHeight="1" thickBot="1">
      <c r="B9" s="18">
        <v>2</v>
      </c>
      <c r="C9" s="4" t="s">
        <v>22</v>
      </c>
      <c r="D9" s="3">
        <v>1577</v>
      </c>
      <c r="E9" s="3">
        <v>8467.3877799999991</v>
      </c>
      <c r="F9" s="3">
        <v>1577</v>
      </c>
      <c r="G9" s="3">
        <v>8467.3877799999991</v>
      </c>
      <c r="H9" s="3"/>
      <c r="I9" s="3"/>
      <c r="J9" s="3"/>
      <c r="K9" s="3"/>
      <c r="L9" s="3"/>
      <c r="M9" s="3"/>
      <c r="N9" s="3"/>
      <c r="O9" s="3"/>
      <c r="P9" s="19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22">
        <v>1577</v>
      </c>
      <c r="AC9" s="22">
        <v>8467.3877799999991</v>
      </c>
      <c r="AD9" s="22">
        <v>1577</v>
      </c>
      <c r="AE9" s="22">
        <v>8467.3877799999991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3"/>
      <c r="AS9" s="3"/>
      <c r="AT9" s="3"/>
      <c r="AU9" s="3"/>
      <c r="AV9" s="3">
        <v>6699</v>
      </c>
      <c r="AW9" s="3">
        <v>33951.965850000001</v>
      </c>
      <c r="AX9" s="3">
        <v>6699</v>
      </c>
      <c r="AY9" s="3">
        <v>33951.965850000001</v>
      </c>
      <c r="AZ9" s="22"/>
      <c r="BA9" s="22"/>
      <c r="BB9" s="22"/>
      <c r="BC9" s="22"/>
      <c r="BD9" s="22">
        <v>136988</v>
      </c>
      <c r="BE9" s="22">
        <v>516801.2736800001</v>
      </c>
      <c r="BF9" s="22">
        <v>7857</v>
      </c>
      <c r="BG9" s="22">
        <v>39232.030810000011</v>
      </c>
      <c r="BH9" s="1"/>
      <c r="BI9" s="1"/>
      <c r="BJ9" s="1"/>
    </row>
    <row r="10" spans="2:62" ht="32.1" customHeight="1" thickBot="1">
      <c r="B10" s="18">
        <v>3</v>
      </c>
      <c r="C10" s="4" t="s">
        <v>23</v>
      </c>
      <c r="D10" s="3">
        <v>738</v>
      </c>
      <c r="E10" s="3">
        <v>1853.48</v>
      </c>
      <c r="F10" s="3">
        <v>738</v>
      </c>
      <c r="G10" s="3">
        <v>1853.48</v>
      </c>
      <c r="H10" s="4"/>
      <c r="I10" s="4"/>
      <c r="J10" s="4"/>
      <c r="K10" s="4"/>
      <c r="L10" s="3"/>
      <c r="M10" s="3"/>
      <c r="N10" s="3"/>
      <c r="O10" s="3"/>
      <c r="P10" s="19"/>
      <c r="Q10" s="20"/>
      <c r="R10" s="20"/>
      <c r="S10" s="20"/>
      <c r="T10" s="20"/>
      <c r="U10" s="20"/>
      <c r="V10" s="20"/>
      <c r="W10" s="20"/>
      <c r="X10" s="21"/>
      <c r="Y10" s="21"/>
      <c r="Z10" s="21"/>
      <c r="AA10" s="21"/>
      <c r="AB10" s="22">
        <v>336</v>
      </c>
      <c r="AC10" s="22">
        <v>552.79786000000001</v>
      </c>
      <c r="AD10" s="22">
        <v>336</v>
      </c>
      <c r="AE10" s="22">
        <v>552.79786000000001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3"/>
      <c r="AS10" s="3"/>
      <c r="AT10" s="3"/>
      <c r="AU10" s="3"/>
      <c r="AV10" s="3">
        <v>3132</v>
      </c>
      <c r="AW10" s="3">
        <v>8849.2472053000001</v>
      </c>
      <c r="AX10" s="3">
        <v>3132</v>
      </c>
      <c r="AY10" s="3">
        <v>8849.2472053000001</v>
      </c>
      <c r="AZ10" s="22"/>
      <c r="BA10" s="22"/>
      <c r="BB10" s="22"/>
      <c r="BC10" s="22"/>
      <c r="BD10" s="22">
        <v>26638</v>
      </c>
      <c r="BE10" s="22">
        <v>67972.8232728</v>
      </c>
      <c r="BF10" s="22">
        <v>2048</v>
      </c>
      <c r="BG10" s="22">
        <v>10181.848689999999</v>
      </c>
    </row>
    <row r="11" spans="2:62" ht="31.95" customHeight="1" thickBot="1">
      <c r="B11" s="18">
        <v>4</v>
      </c>
      <c r="C11" s="4" t="s">
        <v>24</v>
      </c>
      <c r="D11" s="3">
        <v>1508</v>
      </c>
      <c r="E11" s="3">
        <v>3331.1662179999994</v>
      </c>
      <c r="F11" s="3">
        <v>1508</v>
      </c>
      <c r="G11" s="3">
        <v>3331.1662179999994</v>
      </c>
      <c r="H11" s="3"/>
      <c r="I11" s="3"/>
      <c r="J11" s="3"/>
      <c r="K11" s="3"/>
      <c r="L11" s="3"/>
      <c r="M11" s="3"/>
      <c r="N11" s="3"/>
      <c r="O11" s="3"/>
      <c r="P11" s="19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2">
        <v>964</v>
      </c>
      <c r="AC11" s="22">
        <v>430.89065599999998</v>
      </c>
      <c r="AD11" s="22">
        <v>964</v>
      </c>
      <c r="AE11" s="22">
        <v>430.89065599999998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3"/>
      <c r="AS11" s="3"/>
      <c r="AT11" s="3"/>
      <c r="AU11" s="3"/>
      <c r="AV11" s="3">
        <v>3307</v>
      </c>
      <c r="AW11" s="3">
        <v>6176.3666990000002</v>
      </c>
      <c r="AX11" s="3">
        <v>3307</v>
      </c>
      <c r="AY11" s="3">
        <v>6176.3666990000002</v>
      </c>
      <c r="AZ11" s="22"/>
      <c r="BA11" s="22"/>
      <c r="BB11" s="22"/>
      <c r="BC11" s="22"/>
      <c r="BD11" s="22">
        <v>16433</v>
      </c>
      <c r="BE11" s="22">
        <v>51399.206451700011</v>
      </c>
      <c r="BF11" s="22">
        <v>787</v>
      </c>
      <c r="BG11" s="22">
        <v>4439.9320549000004</v>
      </c>
    </row>
    <row r="12" spans="2:62" ht="31.95" customHeight="1" thickBot="1">
      <c r="B12" s="18">
        <v>5</v>
      </c>
      <c r="C12" s="4" t="s">
        <v>25</v>
      </c>
      <c r="D12" s="3">
        <v>1940</v>
      </c>
      <c r="E12" s="3">
        <v>3308.7200000000003</v>
      </c>
      <c r="F12" s="3">
        <v>1940</v>
      </c>
      <c r="G12" s="3">
        <v>3308.7200000000003</v>
      </c>
      <c r="H12" s="3"/>
      <c r="I12" s="3"/>
      <c r="J12" s="3"/>
      <c r="K12" s="3"/>
      <c r="L12" s="3"/>
      <c r="M12" s="3"/>
      <c r="N12" s="3"/>
      <c r="O12" s="3"/>
      <c r="P12" s="19"/>
      <c r="Q12" s="20"/>
      <c r="R12" s="20"/>
      <c r="S12" s="20"/>
      <c r="T12" s="20"/>
      <c r="U12" s="20"/>
      <c r="V12" s="20"/>
      <c r="W12" s="20"/>
      <c r="X12" s="21"/>
      <c r="Y12" s="21"/>
      <c r="Z12" s="21"/>
      <c r="AA12" s="21"/>
      <c r="AB12" s="22">
        <v>1788</v>
      </c>
      <c r="AC12" s="22">
        <v>2840.2300000000005</v>
      </c>
      <c r="AD12" s="22">
        <v>1788</v>
      </c>
      <c r="AE12" s="22">
        <v>2840.2300000000005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3"/>
      <c r="AS12" s="3"/>
      <c r="AT12" s="3"/>
      <c r="AU12" s="3"/>
      <c r="AV12" s="3">
        <v>4276</v>
      </c>
      <c r="AW12" s="3">
        <v>7786.83</v>
      </c>
      <c r="AX12" s="3">
        <v>4276</v>
      </c>
      <c r="AY12" s="3">
        <v>7786.83</v>
      </c>
      <c r="AZ12" s="22"/>
      <c r="BA12" s="22"/>
      <c r="BB12" s="22"/>
      <c r="BC12" s="22"/>
      <c r="BD12" s="22">
        <v>51774</v>
      </c>
      <c r="BE12" s="22">
        <v>148381.16000000003</v>
      </c>
      <c r="BF12" s="22">
        <v>4952</v>
      </c>
      <c r="BG12" s="22">
        <v>40240.969999999994</v>
      </c>
    </row>
    <row r="13" spans="2:62" ht="32.1" customHeight="1" thickBot="1">
      <c r="B13" s="18">
        <v>6</v>
      </c>
      <c r="C13" s="4" t="s">
        <v>26</v>
      </c>
      <c r="D13" s="3">
        <v>2</v>
      </c>
      <c r="E13" s="3">
        <v>9</v>
      </c>
      <c r="F13" s="3">
        <v>2</v>
      </c>
      <c r="G13" s="3">
        <v>9</v>
      </c>
      <c r="H13" s="3"/>
      <c r="I13" s="3"/>
      <c r="J13" s="3"/>
      <c r="K13" s="3"/>
      <c r="L13" s="3"/>
      <c r="M13" s="3"/>
      <c r="N13" s="3"/>
      <c r="O13" s="3"/>
      <c r="P13" s="19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2">
        <v>2</v>
      </c>
      <c r="AC13" s="22">
        <v>2.1</v>
      </c>
      <c r="AD13" s="22">
        <v>2</v>
      </c>
      <c r="AE13" s="22">
        <v>2.1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3"/>
      <c r="AS13" s="3"/>
      <c r="AT13" s="3"/>
      <c r="AU13" s="3"/>
      <c r="AV13" s="3">
        <v>9</v>
      </c>
      <c r="AW13" s="3">
        <v>19.490000000000002</v>
      </c>
      <c r="AX13" s="3">
        <v>4</v>
      </c>
      <c r="AY13" s="3">
        <v>19.489999999999998</v>
      </c>
      <c r="AZ13" s="22"/>
      <c r="BA13" s="22"/>
      <c r="BB13" s="22"/>
      <c r="BC13" s="22"/>
      <c r="BD13" s="22">
        <v>321</v>
      </c>
      <c r="BE13" s="22">
        <v>1245.71786</v>
      </c>
      <c r="BF13" s="22">
        <v>105</v>
      </c>
      <c r="BG13" s="22">
        <v>398.81262409999994</v>
      </c>
    </row>
    <row r="14" spans="2:62" ht="32.1" customHeight="1" thickBot="1">
      <c r="B14" s="18">
        <v>7</v>
      </c>
      <c r="C14" s="4" t="s">
        <v>27</v>
      </c>
      <c r="D14" s="3">
        <v>2083</v>
      </c>
      <c r="E14" s="3">
        <v>7038.5011999999997</v>
      </c>
      <c r="F14" s="3">
        <v>1955</v>
      </c>
      <c r="G14" s="3">
        <v>7038.5011999999997</v>
      </c>
      <c r="H14" s="3"/>
      <c r="I14" s="3"/>
      <c r="J14" s="3"/>
      <c r="K14" s="3"/>
      <c r="L14" s="3"/>
      <c r="M14" s="3"/>
      <c r="N14" s="3"/>
      <c r="O14" s="3"/>
      <c r="P14" s="19"/>
      <c r="Q14" s="20"/>
      <c r="R14" s="20"/>
      <c r="S14" s="20"/>
      <c r="T14" s="20"/>
      <c r="U14" s="20"/>
      <c r="V14" s="20"/>
      <c r="W14" s="20"/>
      <c r="X14" s="21"/>
      <c r="Y14" s="21"/>
      <c r="Z14" s="21"/>
      <c r="AA14" s="21"/>
      <c r="AB14" s="22">
        <v>1050</v>
      </c>
      <c r="AC14" s="22">
        <v>1584.2050000000008</v>
      </c>
      <c r="AD14" s="22">
        <v>1050</v>
      </c>
      <c r="AE14" s="22">
        <v>1578.1259600000005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3"/>
      <c r="AS14" s="3"/>
      <c r="AT14" s="3"/>
      <c r="AU14" s="3"/>
      <c r="AV14" s="3">
        <v>7475</v>
      </c>
      <c r="AW14" s="3">
        <v>26002.263450000006</v>
      </c>
      <c r="AX14" s="3">
        <v>7283</v>
      </c>
      <c r="AY14" s="3">
        <v>24540.213827499996</v>
      </c>
      <c r="AZ14" s="22"/>
      <c r="BA14" s="22"/>
      <c r="BB14" s="22"/>
      <c r="BC14" s="22"/>
      <c r="BD14" s="22">
        <v>64320</v>
      </c>
      <c r="BE14" s="22">
        <v>276474.0285968</v>
      </c>
      <c r="BF14" s="22">
        <v>4810</v>
      </c>
      <c r="BG14" s="22">
        <v>44311.366562500007</v>
      </c>
    </row>
    <row r="15" spans="2:62" ht="32.1" customHeight="1" thickBot="1">
      <c r="B15" s="18">
        <v>8</v>
      </c>
      <c r="C15" s="4" t="s">
        <v>28</v>
      </c>
      <c r="D15" s="3">
        <v>301</v>
      </c>
      <c r="E15" s="3">
        <v>932.28000000000009</v>
      </c>
      <c r="F15" s="3">
        <v>301</v>
      </c>
      <c r="G15" s="3">
        <v>782.69999999999993</v>
      </c>
      <c r="H15" s="3"/>
      <c r="I15" s="3"/>
      <c r="J15" s="3"/>
      <c r="K15" s="3"/>
      <c r="L15" s="3"/>
      <c r="M15" s="3"/>
      <c r="N15" s="3"/>
      <c r="O15" s="3"/>
      <c r="P15" s="19"/>
      <c r="Q15" s="20"/>
      <c r="R15" s="20"/>
      <c r="S15" s="20"/>
      <c r="T15" s="20"/>
      <c r="U15" s="20"/>
      <c r="V15" s="20"/>
      <c r="W15" s="20"/>
      <c r="X15" s="21"/>
      <c r="Y15" s="21"/>
      <c r="Z15" s="21"/>
      <c r="AA15" s="21"/>
      <c r="AB15" s="22">
        <v>0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3"/>
      <c r="AS15" s="3"/>
      <c r="AT15" s="3"/>
      <c r="AU15" s="3"/>
      <c r="AV15" s="3">
        <v>2458</v>
      </c>
      <c r="AW15" s="3">
        <v>8780.41</v>
      </c>
      <c r="AX15" s="3">
        <v>2458</v>
      </c>
      <c r="AY15" s="3">
        <v>7865.75</v>
      </c>
      <c r="AZ15" s="22"/>
      <c r="BA15" s="22"/>
      <c r="BB15" s="22"/>
      <c r="BC15" s="22"/>
      <c r="BD15" s="22">
        <v>20227</v>
      </c>
      <c r="BE15" s="22">
        <v>60266.69</v>
      </c>
      <c r="BF15" s="22">
        <v>1136</v>
      </c>
      <c r="BG15" s="22">
        <v>5524.53</v>
      </c>
    </row>
    <row r="16" spans="2:62" ht="32.1" customHeight="1" thickBot="1">
      <c r="B16" s="18">
        <v>9</v>
      </c>
      <c r="C16" s="4" t="s">
        <v>29</v>
      </c>
      <c r="D16" s="3">
        <v>146</v>
      </c>
      <c r="E16" s="3">
        <v>255.85237549999999</v>
      </c>
      <c r="F16" s="3">
        <v>146</v>
      </c>
      <c r="G16" s="3">
        <v>255.85237549999999</v>
      </c>
      <c r="H16" s="3"/>
      <c r="I16" s="3"/>
      <c r="J16" s="3"/>
      <c r="K16" s="3"/>
      <c r="L16" s="3"/>
      <c r="M16" s="3"/>
      <c r="N16" s="3"/>
      <c r="O16" s="3"/>
      <c r="P16" s="19"/>
      <c r="Q16" s="20"/>
      <c r="R16" s="20"/>
      <c r="S16" s="20"/>
      <c r="T16" s="20"/>
      <c r="U16" s="20"/>
      <c r="V16" s="20"/>
      <c r="W16" s="20"/>
      <c r="X16" s="21"/>
      <c r="Y16" s="21"/>
      <c r="Z16" s="21"/>
      <c r="AA16" s="21"/>
      <c r="AB16" s="22">
        <v>96</v>
      </c>
      <c r="AC16" s="22">
        <v>122.78341549999999</v>
      </c>
      <c r="AD16" s="22">
        <v>96</v>
      </c>
      <c r="AE16" s="22">
        <v>122.78341549999999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3"/>
      <c r="AS16" s="3"/>
      <c r="AT16" s="3"/>
      <c r="AU16" s="3"/>
      <c r="AV16" s="3">
        <v>659</v>
      </c>
      <c r="AW16" s="3">
        <v>1370.8635760999998</v>
      </c>
      <c r="AX16" s="3">
        <v>659</v>
      </c>
      <c r="AY16" s="3">
        <v>1370.8635760999998</v>
      </c>
      <c r="AZ16" s="22"/>
      <c r="BA16" s="22"/>
      <c r="BB16" s="22"/>
      <c r="BC16" s="22"/>
      <c r="BD16" s="22">
        <v>16479</v>
      </c>
      <c r="BE16" s="22">
        <v>62304.952519000013</v>
      </c>
      <c r="BF16" s="22">
        <v>2841</v>
      </c>
      <c r="BG16" s="22">
        <v>27919.000000000015</v>
      </c>
    </row>
    <row r="17" spans="1:62" ht="32.1" customHeight="1" thickBot="1">
      <c r="B17" s="18">
        <v>10</v>
      </c>
      <c r="C17" s="4" t="s">
        <v>30</v>
      </c>
      <c r="D17" s="3">
        <v>641</v>
      </c>
      <c r="E17" s="3">
        <v>1899.6399999999999</v>
      </c>
      <c r="F17" s="3">
        <v>483</v>
      </c>
      <c r="G17" s="3">
        <v>1657.3100000000002</v>
      </c>
      <c r="H17" s="3"/>
      <c r="I17" s="3"/>
      <c r="J17" s="3"/>
      <c r="K17" s="3"/>
      <c r="L17" s="3"/>
      <c r="M17" s="3"/>
      <c r="N17" s="3"/>
      <c r="O17" s="3"/>
      <c r="P17" s="19"/>
      <c r="Q17" s="20"/>
      <c r="R17" s="20"/>
      <c r="S17" s="20"/>
      <c r="T17" s="20"/>
      <c r="U17" s="20"/>
      <c r="V17" s="20"/>
      <c r="W17" s="20"/>
      <c r="X17" s="21"/>
      <c r="Y17" s="21"/>
      <c r="Z17" s="21"/>
      <c r="AA17" s="21"/>
      <c r="AB17" s="22">
        <v>158</v>
      </c>
      <c r="AC17" s="22">
        <v>242.33</v>
      </c>
      <c r="AD17" s="22">
        <v>158</v>
      </c>
      <c r="AE17" s="22">
        <v>242.33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"/>
      <c r="AS17" s="3"/>
      <c r="AT17" s="3"/>
      <c r="AU17" s="3"/>
      <c r="AV17" s="3">
        <v>1310</v>
      </c>
      <c r="AW17" s="3">
        <v>4182.6500000000005</v>
      </c>
      <c r="AX17" s="3">
        <v>1310</v>
      </c>
      <c r="AY17" s="3">
        <v>4182.6500000000005</v>
      </c>
      <c r="AZ17" s="22"/>
      <c r="BA17" s="22"/>
      <c r="BB17" s="22"/>
      <c r="BC17" s="22"/>
      <c r="BD17" s="22">
        <v>2665</v>
      </c>
      <c r="BE17" s="22">
        <v>15763.940000000002</v>
      </c>
      <c r="BF17" s="22">
        <v>610</v>
      </c>
      <c r="BG17" s="22">
        <v>7083</v>
      </c>
    </row>
    <row r="18" spans="1:62" ht="32.1" customHeight="1" thickBot="1">
      <c r="B18" s="18">
        <v>11</v>
      </c>
      <c r="C18" s="4" t="s">
        <v>31</v>
      </c>
      <c r="D18" s="3">
        <v>5783</v>
      </c>
      <c r="E18" s="3">
        <v>9317.7199999999993</v>
      </c>
      <c r="F18" s="3">
        <v>5783</v>
      </c>
      <c r="G18" s="3">
        <v>9317.7199999999993</v>
      </c>
      <c r="H18" s="3"/>
      <c r="I18" s="3"/>
      <c r="J18" s="3"/>
      <c r="K18" s="3"/>
      <c r="L18" s="3"/>
      <c r="M18" s="3"/>
      <c r="N18" s="3"/>
      <c r="O18" s="3"/>
      <c r="P18" s="19"/>
      <c r="Q18" s="20"/>
      <c r="R18" s="20"/>
      <c r="S18" s="20"/>
      <c r="T18" s="20"/>
      <c r="U18" s="20"/>
      <c r="V18" s="20"/>
      <c r="W18" s="20"/>
      <c r="X18" s="21"/>
      <c r="Y18" s="21"/>
      <c r="Z18" s="21"/>
      <c r="AA18" s="21"/>
      <c r="AB18" s="22">
        <v>5098</v>
      </c>
      <c r="AC18" s="22">
        <v>7199.4599999999991</v>
      </c>
      <c r="AD18" s="22">
        <v>5098</v>
      </c>
      <c r="AE18" s="22">
        <v>7199.4599999999991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3"/>
      <c r="AS18" s="3"/>
      <c r="AT18" s="3"/>
      <c r="AU18" s="3"/>
      <c r="AV18" s="3">
        <v>17867</v>
      </c>
      <c r="AW18" s="3">
        <v>30763.040000000008</v>
      </c>
      <c r="AX18" s="3">
        <v>17867</v>
      </c>
      <c r="AY18" s="3">
        <v>30763.040000000008</v>
      </c>
      <c r="AZ18" s="22"/>
      <c r="BA18" s="22"/>
      <c r="BB18" s="22"/>
      <c r="BC18" s="22"/>
      <c r="BD18" s="22">
        <v>214308</v>
      </c>
      <c r="BE18" s="22">
        <v>503302.37999999995</v>
      </c>
      <c r="BF18" s="22">
        <v>25840</v>
      </c>
      <c r="BG18" s="22">
        <v>77488.430000000008</v>
      </c>
    </row>
    <row r="19" spans="1:62" ht="32.1" customHeight="1" thickBot="1">
      <c r="B19" s="18">
        <v>12</v>
      </c>
      <c r="C19" s="4" t="s">
        <v>32</v>
      </c>
      <c r="D19" s="3">
        <v>8097</v>
      </c>
      <c r="E19" s="3">
        <v>72466.953626600007</v>
      </c>
      <c r="F19" s="3">
        <v>8097</v>
      </c>
      <c r="G19" s="3">
        <v>72466.953626600007</v>
      </c>
      <c r="H19" s="3"/>
      <c r="I19" s="3"/>
      <c r="J19" s="3"/>
      <c r="K19" s="3"/>
      <c r="L19" s="3"/>
      <c r="M19" s="3"/>
      <c r="N19" s="3"/>
      <c r="O19" s="3"/>
      <c r="P19" s="19"/>
      <c r="Q19" s="20"/>
      <c r="R19" s="20"/>
      <c r="S19" s="20"/>
      <c r="T19" s="20"/>
      <c r="U19" s="20"/>
      <c r="V19" s="20"/>
      <c r="W19" s="20"/>
      <c r="X19" s="21"/>
      <c r="Y19" s="21"/>
      <c r="Z19" s="21"/>
      <c r="AA19" s="21"/>
      <c r="AB19" s="22">
        <v>3949</v>
      </c>
      <c r="AC19" s="22">
        <v>7887.5988268999999</v>
      </c>
      <c r="AD19" s="22">
        <v>3949</v>
      </c>
      <c r="AE19" s="22">
        <v>7887.5988268999999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3"/>
      <c r="AS19" s="3"/>
      <c r="AT19" s="3"/>
      <c r="AU19" s="3"/>
      <c r="AV19" s="3">
        <v>20814</v>
      </c>
      <c r="AW19" s="3">
        <v>134038.45098579998</v>
      </c>
      <c r="AX19" s="3">
        <v>34331</v>
      </c>
      <c r="AY19" s="3">
        <v>101631.65751749999</v>
      </c>
      <c r="AZ19" s="22"/>
      <c r="BA19" s="22"/>
      <c r="BB19" s="22"/>
      <c r="BC19" s="22"/>
      <c r="BD19" s="22">
        <v>78130</v>
      </c>
      <c r="BE19" s="22">
        <v>233538.86425390004</v>
      </c>
      <c r="BF19" s="22">
        <v>4362</v>
      </c>
      <c r="BG19" s="22">
        <v>39865.138091900008</v>
      </c>
    </row>
    <row r="20" spans="1:62" ht="32.1" customHeight="1" thickBot="1">
      <c r="B20" s="18">
        <v>13</v>
      </c>
      <c r="C20" s="4" t="s">
        <v>33</v>
      </c>
      <c r="D20" s="3">
        <v>117</v>
      </c>
      <c r="E20" s="3">
        <v>451.28849660000003</v>
      </c>
      <c r="F20" s="3">
        <v>117</v>
      </c>
      <c r="G20" s="3">
        <v>451.28849660000003</v>
      </c>
      <c r="H20" s="3"/>
      <c r="I20" s="3"/>
      <c r="J20" s="3"/>
      <c r="K20" s="3"/>
      <c r="L20" s="3"/>
      <c r="M20" s="3"/>
      <c r="N20" s="3"/>
      <c r="O20" s="3"/>
      <c r="P20" s="19"/>
      <c r="Q20" s="20"/>
      <c r="R20" s="20"/>
      <c r="S20" s="20"/>
      <c r="T20" s="20"/>
      <c r="U20" s="20"/>
      <c r="V20" s="20"/>
      <c r="W20" s="20"/>
      <c r="X20" s="21"/>
      <c r="Y20" s="21"/>
      <c r="Z20" s="21"/>
      <c r="AA20" s="21"/>
      <c r="AB20" s="22">
        <v>37</v>
      </c>
      <c r="AC20" s="22">
        <v>70.29874839999998</v>
      </c>
      <c r="AD20" s="22">
        <v>37</v>
      </c>
      <c r="AE20" s="22">
        <v>70.29874839999998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3"/>
      <c r="AS20" s="3"/>
      <c r="AT20" s="3"/>
      <c r="AU20" s="3"/>
      <c r="AV20" s="3">
        <v>442</v>
      </c>
      <c r="AW20" s="3">
        <v>1692.1306745000002</v>
      </c>
      <c r="AX20" s="3">
        <v>442</v>
      </c>
      <c r="AY20" s="3">
        <v>1692.1306745000002</v>
      </c>
      <c r="AZ20" s="22"/>
      <c r="BA20" s="22"/>
      <c r="BB20" s="22"/>
      <c r="BC20" s="22"/>
      <c r="BD20" s="22">
        <v>11368</v>
      </c>
      <c r="BE20" s="22">
        <v>66198.915141000034</v>
      </c>
      <c r="BF20" s="22">
        <v>2078</v>
      </c>
      <c r="BG20" s="22">
        <v>17391.286523399998</v>
      </c>
    </row>
    <row r="21" spans="1:62" ht="32.1" customHeight="1" thickBot="1">
      <c r="B21" s="18">
        <v>14</v>
      </c>
      <c r="C21" s="4" t="s">
        <v>34</v>
      </c>
      <c r="D21" s="3">
        <v>4</v>
      </c>
      <c r="E21" s="3">
        <v>12</v>
      </c>
      <c r="F21" s="3">
        <v>4</v>
      </c>
      <c r="G21" s="3">
        <v>10.969999999999999</v>
      </c>
      <c r="H21" s="3"/>
      <c r="I21" s="3"/>
      <c r="J21" s="3"/>
      <c r="K21" s="3"/>
      <c r="L21" s="3"/>
      <c r="M21" s="3"/>
      <c r="N21" s="3"/>
      <c r="O21" s="3"/>
      <c r="P21" s="19"/>
      <c r="Q21" s="20"/>
      <c r="R21" s="20"/>
      <c r="S21" s="20"/>
      <c r="T21" s="20"/>
      <c r="U21" s="20"/>
      <c r="V21" s="20"/>
      <c r="W21" s="20"/>
      <c r="X21" s="21"/>
      <c r="Y21" s="21"/>
      <c r="Z21" s="21"/>
      <c r="AA21" s="21"/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/>
      <c r="BA21" s="22"/>
      <c r="BB21" s="22"/>
      <c r="BC21" s="22"/>
      <c r="BD21" s="22">
        <v>81</v>
      </c>
      <c r="BE21" s="22">
        <v>272.96000000000004</v>
      </c>
      <c r="BF21" s="22">
        <v>0</v>
      </c>
      <c r="BG21" s="22">
        <v>0</v>
      </c>
    </row>
    <row r="22" spans="1:62" ht="32.1" customHeight="1" thickBot="1">
      <c r="B22" s="18">
        <v>15</v>
      </c>
      <c r="C22" s="4" t="s">
        <v>35</v>
      </c>
      <c r="D22" s="3">
        <v>623</v>
      </c>
      <c r="E22" s="3">
        <v>5103.8509899999999</v>
      </c>
      <c r="F22" s="3">
        <v>623</v>
      </c>
      <c r="G22" s="3">
        <v>5103.8509899999999</v>
      </c>
      <c r="H22" s="3"/>
      <c r="I22" s="3"/>
      <c r="J22" s="3"/>
      <c r="K22" s="3"/>
      <c r="L22" s="3"/>
      <c r="M22" s="3"/>
      <c r="N22" s="3"/>
      <c r="O22" s="3"/>
      <c r="P22" s="19"/>
      <c r="Q22" s="20"/>
      <c r="R22" s="20"/>
      <c r="S22" s="20"/>
      <c r="T22" s="20"/>
      <c r="U22" s="20"/>
      <c r="V22" s="20"/>
      <c r="W22" s="20"/>
      <c r="X22" s="21"/>
      <c r="Y22" s="21"/>
      <c r="Z22" s="21"/>
      <c r="AA22" s="21"/>
      <c r="AB22" s="22">
        <v>0</v>
      </c>
      <c r="AC22" s="22">
        <v>0</v>
      </c>
      <c r="AD22" s="22">
        <v>0</v>
      </c>
      <c r="AE22" s="22"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3"/>
      <c r="AS22" s="3"/>
      <c r="AT22" s="3"/>
      <c r="AU22" s="3"/>
      <c r="AV22" s="3">
        <v>2663</v>
      </c>
      <c r="AW22" s="3">
        <v>22321.831990000002</v>
      </c>
      <c r="AX22" s="3">
        <v>2663</v>
      </c>
      <c r="AY22" s="3">
        <v>22321.831990000002</v>
      </c>
      <c r="AZ22" s="22"/>
      <c r="BA22" s="22"/>
      <c r="BB22" s="22"/>
      <c r="BC22" s="22"/>
      <c r="BD22" s="22">
        <v>18236</v>
      </c>
      <c r="BE22" s="22">
        <v>164044.19523430013</v>
      </c>
      <c r="BF22" s="22">
        <v>272</v>
      </c>
      <c r="BG22" s="22">
        <v>5670.9312809000003</v>
      </c>
    </row>
    <row r="23" spans="1:62" ht="32.1" customHeight="1" thickBot="1">
      <c r="B23" s="18">
        <v>16</v>
      </c>
      <c r="C23" s="4" t="s">
        <v>36</v>
      </c>
      <c r="D23" s="3">
        <v>24743</v>
      </c>
      <c r="E23" s="3">
        <v>143924.17788450001</v>
      </c>
      <c r="F23" s="3">
        <v>24743</v>
      </c>
      <c r="G23" s="3">
        <v>143924.17788450001</v>
      </c>
      <c r="H23" s="3"/>
      <c r="I23" s="3"/>
      <c r="J23" s="3"/>
      <c r="K23" s="3"/>
      <c r="L23" s="3"/>
      <c r="M23" s="3"/>
      <c r="N23" s="3"/>
      <c r="O23" s="3"/>
      <c r="P23" s="19"/>
      <c r="Q23" s="20"/>
      <c r="R23" s="20"/>
      <c r="S23" s="20"/>
      <c r="T23" s="20"/>
      <c r="U23" s="20"/>
      <c r="V23" s="20"/>
      <c r="W23" s="20"/>
      <c r="X23" s="21"/>
      <c r="Y23" s="21"/>
      <c r="Z23" s="21"/>
      <c r="AA23" s="21"/>
      <c r="AB23" s="23">
        <v>1288</v>
      </c>
      <c r="AC23" s="23">
        <v>2547.4590792999998</v>
      </c>
      <c r="AD23" s="23">
        <v>1288</v>
      </c>
      <c r="AE23" s="23">
        <v>2547.4590792999998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3"/>
      <c r="AS23" s="3"/>
      <c r="AT23" s="3"/>
      <c r="AU23" s="3"/>
      <c r="AV23" s="3">
        <v>127239</v>
      </c>
      <c r="AW23" s="3">
        <v>527408.04293860006</v>
      </c>
      <c r="AX23" s="3">
        <v>127239</v>
      </c>
      <c r="AY23" s="3">
        <v>527408.04293860006</v>
      </c>
      <c r="AZ23" s="22"/>
      <c r="BA23" s="22"/>
      <c r="BB23" s="22"/>
      <c r="BC23" s="22"/>
      <c r="BD23" s="22">
        <v>250143</v>
      </c>
      <c r="BE23" s="22">
        <v>890073.5254439998</v>
      </c>
      <c r="BF23" s="22">
        <v>28166</v>
      </c>
      <c r="BG23" s="22">
        <v>52713.076489499974</v>
      </c>
    </row>
    <row r="24" spans="1:62" ht="32.1" customHeight="1" thickBot="1">
      <c r="B24" s="18">
        <v>17</v>
      </c>
      <c r="C24" s="4" t="s">
        <v>37</v>
      </c>
      <c r="D24" s="3">
        <v>12187</v>
      </c>
      <c r="E24" s="3">
        <v>89810.398108600013</v>
      </c>
      <c r="F24" s="3">
        <v>12187</v>
      </c>
      <c r="G24" s="3">
        <v>89810.398108600013</v>
      </c>
      <c r="H24" s="3"/>
      <c r="I24" s="3"/>
      <c r="J24" s="3"/>
      <c r="K24" s="3"/>
      <c r="L24" s="3"/>
      <c r="M24" s="3"/>
      <c r="N24" s="3"/>
      <c r="O24" s="3"/>
      <c r="P24" s="19"/>
      <c r="Q24" s="20"/>
      <c r="R24" s="20"/>
      <c r="S24" s="20"/>
      <c r="T24" s="20"/>
      <c r="U24" s="20"/>
      <c r="V24" s="20"/>
      <c r="W24" s="20"/>
      <c r="X24" s="21"/>
      <c r="Y24" s="21"/>
      <c r="Z24" s="21"/>
      <c r="AA24" s="21"/>
      <c r="AB24" s="22">
        <v>0</v>
      </c>
      <c r="AC24" s="22">
        <v>0</v>
      </c>
      <c r="AD24" s="22">
        <v>0</v>
      </c>
      <c r="AE24" s="22">
        <v>0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3"/>
      <c r="AS24" s="3"/>
      <c r="AT24" s="3"/>
      <c r="AU24" s="3"/>
      <c r="AV24" s="3">
        <v>17441</v>
      </c>
      <c r="AW24" s="3">
        <v>180312.20948390002</v>
      </c>
      <c r="AX24" s="3">
        <v>17441</v>
      </c>
      <c r="AY24" s="3">
        <v>180312.20948390002</v>
      </c>
      <c r="AZ24" s="22"/>
      <c r="BA24" s="22"/>
      <c r="BB24" s="22"/>
      <c r="BC24" s="22"/>
      <c r="BD24" s="22">
        <v>20713</v>
      </c>
      <c r="BE24" s="22">
        <v>254918.06966850007</v>
      </c>
      <c r="BF24" s="22">
        <v>0</v>
      </c>
      <c r="BG24" s="22">
        <v>0</v>
      </c>
    </row>
    <row r="25" spans="1:62" ht="32.1" customHeight="1" thickBot="1">
      <c r="B25" s="18">
        <v>18</v>
      </c>
      <c r="C25" s="4" t="s">
        <v>38</v>
      </c>
      <c r="D25" s="3">
        <v>123</v>
      </c>
      <c r="E25" s="3">
        <v>4682.43</v>
      </c>
      <c r="F25" s="3">
        <v>123</v>
      </c>
      <c r="G25" s="3">
        <v>4682.43</v>
      </c>
      <c r="H25" s="3"/>
      <c r="I25" s="3"/>
      <c r="J25" s="3"/>
      <c r="K25" s="3"/>
      <c r="L25" s="3"/>
      <c r="M25" s="3"/>
      <c r="N25" s="3"/>
      <c r="O25" s="3"/>
      <c r="P25" s="19"/>
      <c r="Q25" s="20"/>
      <c r="R25" s="20"/>
      <c r="S25" s="20"/>
      <c r="T25" s="20"/>
      <c r="U25" s="20"/>
      <c r="V25" s="20"/>
      <c r="W25" s="20"/>
      <c r="X25" s="21"/>
      <c r="Y25" s="21"/>
      <c r="Z25" s="21"/>
      <c r="AA25" s="21"/>
      <c r="AB25" s="22">
        <v>0</v>
      </c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3"/>
      <c r="AS25" s="3"/>
      <c r="AT25" s="3"/>
      <c r="AU25" s="3"/>
      <c r="AV25" s="3">
        <v>418</v>
      </c>
      <c r="AW25" s="3">
        <v>16583.120000000003</v>
      </c>
      <c r="AX25" s="3">
        <v>418</v>
      </c>
      <c r="AY25" s="3">
        <v>16583.120000000003</v>
      </c>
      <c r="AZ25" s="22"/>
      <c r="BA25" s="22"/>
      <c r="BB25" s="22"/>
      <c r="BC25" s="22"/>
      <c r="BD25" s="22">
        <v>3423</v>
      </c>
      <c r="BE25" s="22">
        <v>172702.67</v>
      </c>
      <c r="BF25" s="23">
        <v>0</v>
      </c>
      <c r="BG25" s="23">
        <v>0</v>
      </c>
    </row>
    <row r="26" spans="1:62" ht="32.1" customHeight="1" thickBot="1">
      <c r="B26" s="18">
        <v>19</v>
      </c>
      <c r="C26" s="4" t="s">
        <v>39</v>
      </c>
      <c r="D26" s="24">
        <v>408</v>
      </c>
      <c r="E26" s="24">
        <v>3263.8056500000002</v>
      </c>
      <c r="F26" s="25">
        <v>408</v>
      </c>
      <c r="G26" s="25">
        <v>3263.8056500000002</v>
      </c>
      <c r="H26" s="25"/>
      <c r="I26" s="25"/>
      <c r="J26" s="25"/>
      <c r="K26" s="25"/>
      <c r="L26" s="25"/>
      <c r="M26" s="25"/>
      <c r="N26" s="25"/>
      <c r="O26" s="25"/>
      <c r="P26" s="26"/>
      <c r="Q26" s="27"/>
      <c r="R26" s="27"/>
      <c r="S26" s="27"/>
      <c r="T26" s="27"/>
      <c r="U26" s="27"/>
      <c r="V26" s="27"/>
      <c r="W26" s="27"/>
      <c r="X26" s="24"/>
      <c r="Y26" s="24"/>
      <c r="Z26" s="24"/>
      <c r="AA26" s="24"/>
      <c r="AB26" s="23">
        <v>0</v>
      </c>
      <c r="AC26" s="23">
        <v>0</v>
      </c>
      <c r="AD26" s="23">
        <v>0</v>
      </c>
      <c r="AE26" s="23">
        <v>0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5"/>
      <c r="AS26" s="25"/>
      <c r="AT26" s="25"/>
      <c r="AU26" s="25"/>
      <c r="AV26" s="25">
        <v>1131</v>
      </c>
      <c r="AW26" s="25">
        <v>12673.161939999998</v>
      </c>
      <c r="AX26" s="25">
        <v>1131</v>
      </c>
      <c r="AY26" s="25">
        <v>12673.161939999998</v>
      </c>
      <c r="AZ26" s="23"/>
      <c r="BA26" s="23"/>
      <c r="BB26" s="23"/>
      <c r="BC26" s="23"/>
      <c r="BD26" s="23">
        <v>4291</v>
      </c>
      <c r="BE26" s="23">
        <v>33380.704698599999</v>
      </c>
      <c r="BF26" s="23">
        <v>481</v>
      </c>
      <c r="BG26" s="23">
        <v>234.20158670000001</v>
      </c>
    </row>
    <row r="27" spans="1:62" ht="32.1" customHeight="1" thickBot="1">
      <c r="B27" s="18">
        <v>20</v>
      </c>
      <c r="C27" s="4" t="s">
        <v>40</v>
      </c>
      <c r="D27" s="3">
        <v>1235</v>
      </c>
      <c r="E27" s="3">
        <v>3099.4698778470006</v>
      </c>
      <c r="F27" s="3">
        <v>1227</v>
      </c>
      <c r="G27" s="3">
        <v>3099.4698778470006</v>
      </c>
      <c r="H27" s="3"/>
      <c r="I27" s="3"/>
      <c r="J27" s="3"/>
      <c r="K27" s="3"/>
      <c r="L27" s="3"/>
      <c r="M27" s="3"/>
      <c r="N27" s="3"/>
      <c r="O27" s="3"/>
      <c r="P27" s="19"/>
      <c r="Q27" s="20"/>
      <c r="R27" s="20"/>
      <c r="S27" s="20"/>
      <c r="T27" s="20"/>
      <c r="U27" s="20"/>
      <c r="V27" s="20"/>
      <c r="W27" s="20"/>
      <c r="X27" s="21"/>
      <c r="Y27" s="21"/>
      <c r="Z27" s="21"/>
      <c r="AA27" s="21"/>
      <c r="AB27" s="22">
        <v>0</v>
      </c>
      <c r="AC27" s="22">
        <v>0</v>
      </c>
      <c r="AD27" s="22">
        <v>0</v>
      </c>
      <c r="AE27" s="22">
        <v>0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"/>
      <c r="AS27" s="3"/>
      <c r="AT27" s="3"/>
      <c r="AU27" s="3"/>
      <c r="AV27" s="3">
        <v>2490</v>
      </c>
      <c r="AW27" s="3">
        <v>6651.6070633740001</v>
      </c>
      <c r="AX27" s="3">
        <v>2490</v>
      </c>
      <c r="AY27" s="3">
        <v>6651.6070633740001</v>
      </c>
      <c r="AZ27" s="22"/>
      <c r="BA27" s="22"/>
      <c r="BB27" s="22"/>
      <c r="BC27" s="22"/>
      <c r="BD27" s="22">
        <v>1714</v>
      </c>
      <c r="BE27" s="22">
        <v>11261.901830319001</v>
      </c>
      <c r="BF27" s="22">
        <v>194</v>
      </c>
      <c r="BG27" s="22">
        <v>1405.4956650000004</v>
      </c>
    </row>
    <row r="28" spans="1:62" s="5" customFormat="1" ht="32.1" customHeight="1" thickBot="1">
      <c r="B28" s="18">
        <v>21</v>
      </c>
      <c r="C28" s="4" t="s">
        <v>41</v>
      </c>
      <c r="D28" s="3">
        <v>85</v>
      </c>
      <c r="E28" s="3">
        <v>5245.99</v>
      </c>
      <c r="F28" s="3">
        <v>103</v>
      </c>
      <c r="G28" s="3">
        <v>3084.19</v>
      </c>
      <c r="H28" s="3"/>
      <c r="I28" s="3"/>
      <c r="J28" s="3"/>
      <c r="K28" s="3"/>
      <c r="L28" s="3"/>
      <c r="M28" s="3"/>
      <c r="N28" s="3"/>
      <c r="O28" s="3"/>
      <c r="P28" s="19"/>
      <c r="Q28" s="20"/>
      <c r="R28" s="20"/>
      <c r="S28" s="20"/>
      <c r="T28" s="20"/>
      <c r="U28" s="20"/>
      <c r="V28" s="20"/>
      <c r="W28" s="20"/>
      <c r="X28" s="21"/>
      <c r="Y28" s="21"/>
      <c r="Z28" s="21"/>
      <c r="AA28" s="21"/>
      <c r="AB28" s="22">
        <v>0</v>
      </c>
      <c r="AC28" s="22">
        <v>0</v>
      </c>
      <c r="AD28" s="22">
        <v>0</v>
      </c>
      <c r="AE28" s="22"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3"/>
      <c r="AS28" s="3"/>
      <c r="AT28" s="3"/>
      <c r="AU28" s="3"/>
      <c r="AV28" s="3">
        <v>354</v>
      </c>
      <c r="AW28" s="3">
        <v>11389.14</v>
      </c>
      <c r="AX28" s="3">
        <v>379</v>
      </c>
      <c r="AY28" s="3">
        <v>9531.07</v>
      </c>
      <c r="AZ28" s="22"/>
      <c r="BA28" s="22"/>
      <c r="BB28" s="22"/>
      <c r="BC28" s="22"/>
      <c r="BD28" s="22">
        <v>2696</v>
      </c>
      <c r="BE28" s="22">
        <v>39050.912777000005</v>
      </c>
      <c r="BF28" s="22">
        <v>138</v>
      </c>
      <c r="BG28" s="22">
        <v>5018.325878300001</v>
      </c>
      <c r="BH28" s="1"/>
      <c r="BI28" s="1"/>
      <c r="BJ28" s="1"/>
    </row>
    <row r="29" spans="1:62" ht="32.1" customHeight="1" thickBot="1">
      <c r="B29" s="18">
        <v>22</v>
      </c>
      <c r="C29" s="4" t="s">
        <v>42</v>
      </c>
      <c r="D29" s="3">
        <v>40401</v>
      </c>
      <c r="E29" s="3">
        <v>110619.99347</v>
      </c>
      <c r="F29" s="3">
        <v>40401</v>
      </c>
      <c r="G29" s="3">
        <v>110619.99347</v>
      </c>
      <c r="H29" s="3"/>
      <c r="I29" s="3"/>
      <c r="J29" s="3"/>
      <c r="K29" s="3"/>
      <c r="L29" s="3"/>
      <c r="M29" s="3"/>
      <c r="N29" s="3"/>
      <c r="O29" s="3"/>
      <c r="P29" s="19"/>
      <c r="Q29" s="20"/>
      <c r="R29" s="20"/>
      <c r="S29" s="20"/>
      <c r="T29" s="20"/>
      <c r="U29" s="20"/>
      <c r="V29" s="20"/>
      <c r="W29" s="20"/>
      <c r="X29" s="21"/>
      <c r="Y29" s="21"/>
      <c r="Z29" s="21"/>
      <c r="AA29" s="21"/>
      <c r="AB29" s="22">
        <v>0</v>
      </c>
      <c r="AC29" s="22">
        <v>0</v>
      </c>
      <c r="AD29" s="22">
        <v>0</v>
      </c>
      <c r="AE29" s="22">
        <v>0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3"/>
      <c r="AS29" s="3"/>
      <c r="AT29" s="3"/>
      <c r="AU29" s="3"/>
      <c r="AV29" s="3">
        <v>0</v>
      </c>
      <c r="AW29" s="3">
        <v>0</v>
      </c>
      <c r="AX29" s="3">
        <v>0</v>
      </c>
      <c r="AY29" s="3">
        <v>0</v>
      </c>
      <c r="AZ29" s="22"/>
      <c r="BA29" s="22"/>
      <c r="BB29" s="22"/>
      <c r="BC29" s="22"/>
      <c r="BD29" s="22">
        <v>40553</v>
      </c>
      <c r="BE29" s="22">
        <v>312348.00819999998</v>
      </c>
      <c r="BF29" s="22">
        <v>0</v>
      </c>
      <c r="BG29" s="22">
        <v>0</v>
      </c>
    </row>
    <row r="30" spans="1:62" ht="32.1" customHeight="1" thickBot="1">
      <c r="B30" s="18">
        <v>23</v>
      </c>
      <c r="C30" s="4" t="s">
        <v>43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</row>
    <row r="31" spans="1:62" ht="32.1" customHeight="1" thickBot="1">
      <c r="A31" s="6" t="s">
        <v>44</v>
      </c>
      <c r="B31" s="18">
        <v>24</v>
      </c>
      <c r="C31" s="4" t="s">
        <v>45</v>
      </c>
      <c r="D31" s="3">
        <v>18</v>
      </c>
      <c r="E31" s="28">
        <v>525.85766530000001</v>
      </c>
      <c r="F31" s="3">
        <v>18</v>
      </c>
      <c r="G31" s="29">
        <v>525.85766530000001</v>
      </c>
      <c r="H31" s="3"/>
      <c r="I31" s="3"/>
      <c r="J31" s="3"/>
      <c r="K31" s="3"/>
      <c r="L31" s="3"/>
      <c r="M31" s="3"/>
      <c r="N31" s="3"/>
      <c r="O31" s="3"/>
      <c r="P31" s="19"/>
      <c r="Q31" s="20"/>
      <c r="R31" s="20"/>
      <c r="S31" s="20"/>
      <c r="T31" s="20"/>
      <c r="U31" s="20"/>
      <c r="V31" s="20"/>
      <c r="W31" s="20"/>
      <c r="X31" s="21"/>
      <c r="Y31" s="21"/>
      <c r="Z31" s="21"/>
      <c r="AA31" s="21"/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</row>
    <row r="32" spans="1:62" ht="32.1" customHeight="1" thickBot="1">
      <c r="A32" s="1" t="s">
        <v>46</v>
      </c>
      <c r="B32" s="18">
        <v>25</v>
      </c>
      <c r="C32" s="4" t="s">
        <v>47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</row>
    <row r="33" spans="2:59" ht="32.1" customHeight="1" thickBot="1">
      <c r="B33" s="18">
        <v>26</v>
      </c>
      <c r="C33" s="4" t="s">
        <v>48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</row>
    <row r="34" spans="2:59" ht="32.1" customHeight="1" thickBot="1">
      <c r="B34" s="18">
        <v>27</v>
      </c>
      <c r="C34" s="4" t="s">
        <v>49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</row>
    <row r="35" spans="2:59" ht="32.1" customHeight="1" thickBot="1">
      <c r="B35" s="18">
        <v>28</v>
      </c>
      <c r="C35" s="4" t="s">
        <v>50</v>
      </c>
      <c r="D35" s="30">
        <v>7058</v>
      </c>
      <c r="E35" s="25">
        <v>36034.17</v>
      </c>
      <c r="F35" s="25">
        <v>7058</v>
      </c>
      <c r="G35" s="25">
        <v>36034.17</v>
      </c>
      <c r="H35" s="3"/>
      <c r="I35" s="3"/>
      <c r="J35" s="3"/>
      <c r="K35" s="3"/>
      <c r="L35" s="3"/>
      <c r="M35" s="3"/>
      <c r="N35" s="3"/>
      <c r="O35" s="3"/>
      <c r="P35" s="20"/>
      <c r="Q35" s="20"/>
      <c r="R35" s="20"/>
      <c r="S35" s="20"/>
      <c r="T35" s="20"/>
      <c r="U35" s="20"/>
      <c r="V35" s="20"/>
      <c r="W35" s="20"/>
      <c r="X35" s="21"/>
      <c r="Y35" s="21"/>
      <c r="Z35" s="21"/>
      <c r="AA35" s="21"/>
      <c r="AB35" s="22">
        <v>3446</v>
      </c>
      <c r="AC35" s="22">
        <v>6549.26</v>
      </c>
      <c r="AD35" s="22">
        <v>3446</v>
      </c>
      <c r="AE35" s="22">
        <v>6549.26</v>
      </c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3"/>
      <c r="AS35" s="3"/>
      <c r="AT35" s="3"/>
      <c r="AU35" s="3"/>
      <c r="AV35" s="25">
        <v>29550</v>
      </c>
      <c r="AW35" s="25">
        <v>134155.96999999997</v>
      </c>
      <c r="AX35" s="25">
        <v>29550</v>
      </c>
      <c r="AY35" s="25">
        <v>134155.96999999997</v>
      </c>
      <c r="AZ35" s="22"/>
      <c r="BA35" s="22"/>
      <c r="BB35" s="22"/>
      <c r="BC35" s="22"/>
      <c r="BD35" s="23">
        <v>247704</v>
      </c>
      <c r="BE35" s="23">
        <v>736429.75</v>
      </c>
      <c r="BF35" s="23">
        <v>8613</v>
      </c>
      <c r="BG35" s="23">
        <v>37147.275281099995</v>
      </c>
    </row>
    <row r="36" spans="2:59" s="7" customFormat="1" ht="32.1" customHeight="1" thickBot="1">
      <c r="B36" s="31" t="s">
        <v>51</v>
      </c>
      <c r="C36" s="31"/>
      <c r="D36" s="20">
        <f t="shared" ref="D36:BG36" si="0">SUM(D8:D35)</f>
        <v>118301</v>
      </c>
      <c r="E36" s="20">
        <f t="shared" si="0"/>
        <v>541986.09058294701</v>
      </c>
      <c r="F36" s="20">
        <f t="shared" si="0"/>
        <v>148373</v>
      </c>
      <c r="G36" s="20">
        <f t="shared" si="0"/>
        <v>660840.79530204704</v>
      </c>
      <c r="H36" s="20">
        <f t="shared" si="0"/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  <c r="L36" s="20">
        <f t="shared" si="0"/>
        <v>0</v>
      </c>
      <c r="M36" s="20">
        <f t="shared" si="0"/>
        <v>0</v>
      </c>
      <c r="N36" s="20">
        <f t="shared" si="0"/>
        <v>0</v>
      </c>
      <c r="O36" s="20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0</v>
      </c>
      <c r="S36" s="20">
        <f t="shared" si="0"/>
        <v>0</v>
      </c>
      <c r="T36" s="20">
        <f t="shared" si="0"/>
        <v>0</v>
      </c>
      <c r="U36" s="20">
        <f t="shared" si="0"/>
        <v>0</v>
      </c>
      <c r="V36" s="20">
        <f t="shared" si="0"/>
        <v>0</v>
      </c>
      <c r="W36" s="20">
        <f t="shared" si="0"/>
        <v>0</v>
      </c>
      <c r="X36" s="20">
        <f t="shared" si="0"/>
        <v>0</v>
      </c>
      <c r="Y36" s="20">
        <f t="shared" si="0"/>
        <v>0</v>
      </c>
      <c r="Z36" s="20">
        <f t="shared" si="0"/>
        <v>0</v>
      </c>
      <c r="AA36" s="20">
        <f t="shared" si="0"/>
        <v>0</v>
      </c>
      <c r="AB36" s="3">
        <f t="shared" si="0"/>
        <v>22638</v>
      </c>
      <c r="AC36" s="3">
        <f t="shared" si="0"/>
        <v>43684.263206099997</v>
      </c>
      <c r="AD36" s="3">
        <f t="shared" si="0"/>
        <v>26900</v>
      </c>
      <c r="AE36" s="3">
        <f t="shared" si="0"/>
        <v>47027.081677999995</v>
      </c>
      <c r="AF36" s="3">
        <f t="shared" si="0"/>
        <v>0</v>
      </c>
      <c r="AG36" s="3">
        <f t="shared" si="0"/>
        <v>0</v>
      </c>
      <c r="AH36" s="3">
        <f t="shared" si="0"/>
        <v>0</v>
      </c>
      <c r="AI36" s="3">
        <f t="shared" si="0"/>
        <v>0</v>
      </c>
      <c r="AJ36" s="3">
        <f t="shared" si="0"/>
        <v>0</v>
      </c>
      <c r="AK36" s="3">
        <f t="shared" si="0"/>
        <v>0</v>
      </c>
      <c r="AL36" s="3">
        <f t="shared" si="0"/>
        <v>0</v>
      </c>
      <c r="AM36" s="3">
        <f t="shared" si="0"/>
        <v>0</v>
      </c>
      <c r="AN36" s="3">
        <f t="shared" si="0"/>
        <v>0</v>
      </c>
      <c r="AO36" s="3">
        <f t="shared" si="0"/>
        <v>0</v>
      </c>
      <c r="AP36" s="3">
        <f t="shared" si="0"/>
        <v>0</v>
      </c>
      <c r="AQ36" s="3">
        <f t="shared" si="0"/>
        <v>0</v>
      </c>
      <c r="AR36" s="3">
        <f t="shared" si="0"/>
        <v>0</v>
      </c>
      <c r="AS36" s="3">
        <f t="shared" si="0"/>
        <v>0</v>
      </c>
      <c r="AT36" s="3">
        <f t="shared" si="0"/>
        <v>0</v>
      </c>
      <c r="AU36" s="3">
        <f t="shared" si="0"/>
        <v>0</v>
      </c>
      <c r="AV36" s="3">
        <f t="shared" si="0"/>
        <v>282264</v>
      </c>
      <c r="AW36" s="3">
        <f t="shared" si="0"/>
        <v>1287064.7918565741</v>
      </c>
      <c r="AX36" s="3">
        <f t="shared" si="0"/>
        <v>295609</v>
      </c>
      <c r="AY36" s="3">
        <f t="shared" si="0"/>
        <v>1250423.2187657743</v>
      </c>
      <c r="AZ36" s="3">
        <f t="shared" si="0"/>
        <v>0</v>
      </c>
      <c r="BA36" s="3">
        <f t="shared" si="0"/>
        <v>0</v>
      </c>
      <c r="BB36" s="3">
        <f t="shared" si="0"/>
        <v>0</v>
      </c>
      <c r="BC36" s="3">
        <f t="shared" si="0"/>
        <v>0</v>
      </c>
      <c r="BD36" s="3">
        <f t="shared" si="0"/>
        <v>1495792</v>
      </c>
      <c r="BE36" s="3">
        <f t="shared" si="0"/>
        <v>5744455.6496279193</v>
      </c>
      <c r="BF36" s="3">
        <f t="shared" si="0"/>
        <v>122033</v>
      </c>
      <c r="BG36" s="3">
        <f t="shared" si="0"/>
        <v>579348.66158650012</v>
      </c>
    </row>
    <row r="37" spans="2:59" ht="32.1" customHeight="1" thickBot="1">
      <c r="B37" s="18">
        <v>31</v>
      </c>
      <c r="C37" s="4" t="s">
        <v>52</v>
      </c>
      <c r="D37" s="3">
        <v>3331</v>
      </c>
      <c r="E37" s="3">
        <v>2764.1800000000003</v>
      </c>
      <c r="F37" s="3">
        <v>3258</v>
      </c>
      <c r="G37" s="3">
        <v>2658.2999999999997</v>
      </c>
      <c r="H37" s="3"/>
      <c r="I37" s="3"/>
      <c r="J37" s="3"/>
      <c r="K37" s="3"/>
      <c r="L37" s="3"/>
      <c r="M37" s="3"/>
      <c r="N37" s="3"/>
      <c r="O37" s="3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4">
        <v>0</v>
      </c>
      <c r="AC37" s="3">
        <v>0</v>
      </c>
      <c r="AD37" s="4">
        <v>0</v>
      </c>
      <c r="AE37" s="3">
        <v>0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3"/>
      <c r="AU37" s="3"/>
      <c r="AV37" s="3">
        <v>7490</v>
      </c>
      <c r="AW37" s="3">
        <v>6942.6299999999992</v>
      </c>
      <c r="AX37" s="3">
        <v>109805</v>
      </c>
      <c r="AY37" s="3">
        <v>128642.03000000001</v>
      </c>
      <c r="AZ37" s="4"/>
      <c r="BA37" s="3"/>
      <c r="BB37" s="4"/>
      <c r="BC37" s="3"/>
      <c r="BD37" s="3">
        <v>748628</v>
      </c>
      <c r="BE37" s="3">
        <v>808792.84716910007</v>
      </c>
      <c r="BF37" s="4">
        <v>3258</v>
      </c>
      <c r="BG37" s="3">
        <v>7148.369999999999</v>
      </c>
    </row>
    <row r="38" spans="2:59" s="7" customFormat="1" ht="32.1" customHeight="1" thickBot="1">
      <c r="B38" s="31" t="s">
        <v>53</v>
      </c>
      <c r="C38" s="31"/>
      <c r="D38" s="20">
        <f>D36+D37</f>
        <v>121632</v>
      </c>
      <c r="E38" s="20">
        <f t="shared" ref="E38:BG38" si="1">E36+E37</f>
        <v>544750.27058294707</v>
      </c>
      <c r="F38" s="20">
        <f t="shared" si="1"/>
        <v>151631</v>
      </c>
      <c r="G38" s="20">
        <f t="shared" si="1"/>
        <v>663499.09530204709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0">
        <f t="shared" si="1"/>
        <v>0</v>
      </c>
      <c r="Q38" s="20">
        <f t="shared" si="1"/>
        <v>0</v>
      </c>
      <c r="R38" s="20">
        <f t="shared" si="1"/>
        <v>0</v>
      </c>
      <c r="S38" s="20">
        <f t="shared" si="1"/>
        <v>0</v>
      </c>
      <c r="T38" s="20">
        <f t="shared" si="1"/>
        <v>0</v>
      </c>
      <c r="U38" s="20">
        <f t="shared" si="1"/>
        <v>0</v>
      </c>
      <c r="V38" s="20">
        <f t="shared" si="1"/>
        <v>0</v>
      </c>
      <c r="W38" s="20">
        <f t="shared" si="1"/>
        <v>0</v>
      </c>
      <c r="X38" s="20">
        <f t="shared" si="1"/>
        <v>0</v>
      </c>
      <c r="Y38" s="20">
        <f t="shared" si="1"/>
        <v>0</v>
      </c>
      <c r="Z38" s="20">
        <f t="shared" si="1"/>
        <v>0</v>
      </c>
      <c r="AA38" s="20">
        <f t="shared" si="1"/>
        <v>0</v>
      </c>
      <c r="AB38" s="3">
        <f t="shared" si="1"/>
        <v>22638</v>
      </c>
      <c r="AC38" s="3">
        <f t="shared" si="1"/>
        <v>43684.263206099997</v>
      </c>
      <c r="AD38" s="3">
        <f t="shared" si="1"/>
        <v>26900</v>
      </c>
      <c r="AE38" s="3">
        <f t="shared" si="1"/>
        <v>47027.081677999995</v>
      </c>
      <c r="AF38" s="3">
        <f t="shared" si="1"/>
        <v>0</v>
      </c>
      <c r="AG38" s="3">
        <f t="shared" si="1"/>
        <v>0</v>
      </c>
      <c r="AH38" s="3">
        <f t="shared" si="1"/>
        <v>0</v>
      </c>
      <c r="AI38" s="3">
        <f t="shared" si="1"/>
        <v>0</v>
      </c>
      <c r="AJ38" s="3">
        <f t="shared" si="1"/>
        <v>0</v>
      </c>
      <c r="AK38" s="3">
        <f t="shared" si="1"/>
        <v>0</v>
      </c>
      <c r="AL38" s="3">
        <f t="shared" si="1"/>
        <v>0</v>
      </c>
      <c r="AM38" s="3">
        <f t="shared" si="1"/>
        <v>0</v>
      </c>
      <c r="AN38" s="3">
        <f t="shared" si="1"/>
        <v>0</v>
      </c>
      <c r="AO38" s="3">
        <f t="shared" si="1"/>
        <v>0</v>
      </c>
      <c r="AP38" s="3">
        <f t="shared" si="1"/>
        <v>0</v>
      </c>
      <c r="AQ38" s="3">
        <f t="shared" si="1"/>
        <v>0</v>
      </c>
      <c r="AR38" s="3">
        <f t="shared" si="1"/>
        <v>0</v>
      </c>
      <c r="AS38" s="3">
        <f t="shared" si="1"/>
        <v>0</v>
      </c>
      <c r="AT38" s="3">
        <f t="shared" si="1"/>
        <v>0</v>
      </c>
      <c r="AU38" s="3">
        <f t="shared" si="1"/>
        <v>0</v>
      </c>
      <c r="AV38" s="3">
        <f t="shared" si="1"/>
        <v>289754</v>
      </c>
      <c r="AW38" s="3">
        <f t="shared" si="1"/>
        <v>1294007.421856574</v>
      </c>
      <c r="AX38" s="3">
        <f t="shared" si="1"/>
        <v>405414</v>
      </c>
      <c r="AY38" s="3">
        <f t="shared" si="1"/>
        <v>1379065.2487657743</v>
      </c>
      <c r="AZ38" s="3">
        <f t="shared" si="1"/>
        <v>0</v>
      </c>
      <c r="BA38" s="3">
        <f t="shared" si="1"/>
        <v>0</v>
      </c>
      <c r="BB38" s="3">
        <f t="shared" si="1"/>
        <v>0</v>
      </c>
      <c r="BC38" s="3">
        <f t="shared" si="1"/>
        <v>0</v>
      </c>
      <c r="BD38" s="3">
        <f t="shared" si="1"/>
        <v>2244420</v>
      </c>
      <c r="BE38" s="3">
        <f t="shared" si="1"/>
        <v>6553248.4967970196</v>
      </c>
      <c r="BF38" s="3">
        <f t="shared" si="1"/>
        <v>125291</v>
      </c>
      <c r="BG38" s="3">
        <f t="shared" si="1"/>
        <v>586497.03158650012</v>
      </c>
    </row>
    <row r="39" spans="2:59" s="8" customFormat="1" ht="32.1" customHeight="1">
      <c r="B39" s="32" t="s">
        <v>55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2:59">
      <c r="C40" s="9"/>
      <c r="D40" s="9"/>
      <c r="E40" s="9"/>
      <c r="F40" s="9"/>
      <c r="G40" s="9"/>
      <c r="H40" s="10"/>
      <c r="I40" s="10"/>
      <c r="J40" s="10"/>
      <c r="K40" s="10"/>
      <c r="L40" s="9"/>
      <c r="M40" s="9"/>
      <c r="N40" s="9"/>
      <c r="O40" s="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2:59">
      <c r="C41" s="12"/>
      <c r="D41" s="12"/>
      <c r="E41" s="12"/>
      <c r="F41" s="12"/>
      <c r="G41" s="12"/>
      <c r="H41" s="13"/>
      <c r="I41" s="13"/>
      <c r="J41" s="13"/>
      <c r="K41" s="13"/>
      <c r="L41" s="12"/>
      <c r="M41" s="12"/>
      <c r="N41" s="12"/>
      <c r="O41" s="1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7" spans="2:59">
      <c r="C47" s="14"/>
      <c r="D47" s="14"/>
      <c r="E47" s="14"/>
      <c r="F47" s="14"/>
      <c r="G47" s="14"/>
      <c r="L47" s="14"/>
      <c r="M47" s="14"/>
      <c r="N47" s="14"/>
      <c r="O47" s="14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</sheetData>
  <mergeCells count="62"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V4:AY4"/>
    <mergeCell ref="AZ4:BC4"/>
    <mergeCell ref="BD4:BE6"/>
    <mergeCell ref="BF4:BG6"/>
    <mergeCell ref="D5:G5"/>
    <mergeCell ref="AB4:AE4"/>
    <mergeCell ref="AF4:AI4"/>
    <mergeCell ref="AJ4:AM4"/>
    <mergeCell ref="AN4:AQ4"/>
    <mergeCell ref="H5:K5"/>
    <mergeCell ref="X4:AA4"/>
    <mergeCell ref="AR4:AU4"/>
    <mergeCell ref="N6:O6"/>
    <mergeCell ref="P6:Q6"/>
    <mergeCell ref="R6:S6"/>
    <mergeCell ref="T6:U6"/>
    <mergeCell ref="AB5:AE5"/>
    <mergeCell ref="Z6:AA6"/>
    <mergeCell ref="AB6:AC6"/>
    <mergeCell ref="AD6:AE6"/>
    <mergeCell ref="L5:O5"/>
    <mergeCell ref="P5:S5"/>
    <mergeCell ref="T5:W5"/>
    <mergeCell ref="X5:AA5"/>
    <mergeCell ref="AF6:AG6"/>
    <mergeCell ref="D6:E6"/>
    <mergeCell ref="F6:G6"/>
    <mergeCell ref="H6:I6"/>
    <mergeCell ref="J6:K6"/>
    <mergeCell ref="L6:M6"/>
    <mergeCell ref="AZ5:BC5"/>
    <mergeCell ref="AF5:AI5"/>
    <mergeCell ref="AJ5:AM5"/>
    <mergeCell ref="AN5:AQ5"/>
    <mergeCell ref="AR5:AU5"/>
    <mergeCell ref="AV5:AY5"/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AL6:AM6"/>
    <mergeCell ref="AN6:AO6"/>
    <mergeCell ref="AP6:AQ6"/>
    <mergeCell ref="AR6:AS6"/>
    <mergeCell ref="V6:W6"/>
    <mergeCell ref="X6:Y6"/>
  </mergeCells>
  <printOptions horizontalCentered="1" gridLines="1"/>
  <pageMargins left="0" right="0" top="0.75" bottom="1.2362204720000001" header="0.17" footer="0.15748031496063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2024-02-14T10:00:24Z</cp:lastPrinted>
  <dcterms:created xsi:type="dcterms:W3CDTF">2024-02-13T17:57:28Z</dcterms:created>
  <dcterms:modified xsi:type="dcterms:W3CDTF">2024-02-14T10:01:31Z</dcterms:modified>
</cp:coreProperties>
</file>