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240" yWindow="108" windowWidth="20112" windowHeight="7236"/>
  </bookViews>
  <sheets>
    <sheet name="standup india prog.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OLE_LINK3" localSheetId="0">'standup india prog.'!$BC$40</definedName>
    <definedName name="_xlnm.Print_Area" localSheetId="0">'standup india prog.'!$A$1:$CQ$40</definedName>
  </definedNames>
  <calcPr calcId="162913"/>
</workbook>
</file>

<file path=xl/calcChain.xml><?xml version="1.0" encoding="utf-8"?>
<calcChain xmlns="http://schemas.openxmlformats.org/spreadsheetml/2006/main">
  <c r="CQ39" i="1" l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9" i="1" l="1"/>
</calcChain>
</file>

<file path=xl/sharedStrings.xml><?xml version="1.0" encoding="utf-8"?>
<sst xmlns="http://schemas.openxmlformats.org/spreadsheetml/2006/main" count="195" uniqueCount="70">
  <si>
    <t xml:space="preserve"> </t>
  </si>
  <si>
    <t xml:space="preserve">                             </t>
  </si>
  <si>
    <r>
      <t xml:space="preserve">       </t>
    </r>
    <r>
      <rPr>
        <b/>
        <sz val="16"/>
        <color theme="1"/>
        <rFont val="Tahoma"/>
        <family val="2"/>
      </rPr>
      <t>Annexure-30</t>
    </r>
  </si>
  <si>
    <t>Bank-wise Progress of Stand up India Programme as on 30.06.2022</t>
  </si>
  <si>
    <t>(Amount in lacs)</t>
  </si>
  <si>
    <t>BANK WISE PROGRESS OF STAND UP INDIA AS ON 31.12.2023</t>
  </si>
  <si>
    <t>S.No.</t>
  </si>
  <si>
    <t>Name of Bank</t>
  </si>
  <si>
    <t>Total No. of branches in PUNJAB State</t>
  </si>
  <si>
    <t>Targets of Number of Cases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</si>
  <si>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</si>
  <si>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</si>
  <si>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</si>
  <si>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 xml:space="preserve">Loans Sanctioned during the quarter June 2019 (01.04.2020 to 30.06.2019)                                                                            </t>
  </si>
  <si>
    <t>Loans Sanctioned during the quarter september 2018</t>
  </si>
  <si>
    <t>Loans Sanctioned during the Quarter 2023-24 (01.10.2023 to 31.12.2023)</t>
  </si>
  <si>
    <t>Loans Sanctioned during the Quarter 2021-22 (01.01.2022 to 31.03.2022)</t>
  </si>
  <si>
    <t>Loans Sanctioned during the Quarter 2021-22 (01.07.2021 to 30.09.2021)</t>
  </si>
  <si>
    <t>Loans Sanctioned during the Quarter 2021-22 (01.04.2021 to 30.06.2021)</t>
  </si>
  <si>
    <t>Loans Sanctioned during the Quarter 2020-21 (01.07.2020 to 30.09.2020)</t>
  </si>
  <si>
    <t>Out of Col. (4) Total Disbursement june 19</t>
  </si>
  <si>
    <t>Out of Col. (4) Total Disbursement sept 19</t>
  </si>
  <si>
    <t>Out of Col. (5) Total Disbursement</t>
  </si>
  <si>
    <t xml:space="preserve">Total Cases   March 2019                                                                             </t>
  </si>
  <si>
    <t>Total Loans sanctioned During the Year (01.04.2020 to 30.06.2020)</t>
  </si>
  <si>
    <t>Total Loans sanctioned During the Year (01.04.2022 to 30.09.2022)</t>
  </si>
  <si>
    <t>Total Loans sanctioned During the Year (01.04.2021 to 31.03.2022)</t>
  </si>
  <si>
    <t>Total Loans sanctioned During the Year (01.04.2021 to 30.09.2021)</t>
  </si>
  <si>
    <t>Total Loans sanctioned During the Year (01.04.2021 to 30.06.2021)</t>
  </si>
  <si>
    <t xml:space="preserve">Cumulative Loans Sanctioned since inception of the scheme </t>
  </si>
  <si>
    <t>Outstanding as on 31.12.2023</t>
  </si>
  <si>
    <t>NPA out of Column (9)</t>
  </si>
  <si>
    <t xml:space="preserve"> SC / ST  </t>
  </si>
  <si>
    <t xml:space="preserve">Women </t>
  </si>
  <si>
    <t>A/C's</t>
  </si>
  <si>
    <t>Amt.</t>
  </si>
  <si>
    <t>No.of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</si>
  <si>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</si>
  <si>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</si>
  <si>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</si>
  <si>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</si>
  <si>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</si>
  <si>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</si>
  <si>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</si>
  <si>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</si>
  <si>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</si>
  <si>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</si>
  <si>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</si>
  <si>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</si>
  <si>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</si>
  <si>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</si>
  <si>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</si>
  <si>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</si>
  <si>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</si>
  <si>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</si>
  <si>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</si>
  <si>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</si>
  <si>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</si>
  <si>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</si>
  <si>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</si>
  <si>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RBL BANK</t>
  </si>
  <si>
    <t>BANDHAN BANK</t>
  </si>
  <si>
    <t>AU SMALL FINANCE BANK</t>
  </si>
  <si>
    <t>UJJIVAN SMALL FIN. BANK</t>
  </si>
  <si>
    <t>JANA SMALL FINANCE BANK</t>
  </si>
  <si>
    <t>PUNJAB GRAMIN BANK</t>
  </si>
  <si>
    <t>TOTAL</t>
  </si>
  <si>
    <t>SLBC PUNJAB</t>
  </si>
  <si>
    <t>SLBC Punjab</t>
  </si>
  <si>
    <t>Annexure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</si>
</sst>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₹&quot;\ #,##0;&quot;₹&quot;\ \-#,##0"/>
    <numFmt numFmtId="166" formatCode="0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1"/>
      <name val="Calibri"/>
      <family val="2"/>
      <scheme val="minor"/>
    </font>
    <font>
      <b/>
      <sz val="25"/>
      <color theme="1"/>
      <name val="Tahoma"/>
      <family val="2"/>
    </font>
    <font>
      <b/>
      <sz val="26"/>
      <color theme="1"/>
      <name val="Tahoma"/>
      <family val="2"/>
    </font>
    <font>
      <b/>
      <sz val="22"/>
      <color theme="1"/>
      <name val="Tahoma"/>
      <family val="2"/>
    </font>
    <font>
      <b/>
      <sz val="14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sz val="12"/>
      <name val="Helv"/>
    </font>
    <font>
      <b/>
      <sz val="22"/>
      <name val="Tahoma"/>
      <family val="2"/>
    </font>
    <font>
      <sz val="14"/>
      <name val="Times New Roman"/>
      <family val="1"/>
    </font>
    <font>
      <b/>
      <sz val="24"/>
      <name val="Tahoma"/>
      <family val="2"/>
    </font>
    <font>
      <b/>
      <sz val="19"/>
      <name val="Tahoma"/>
      <family val="2"/>
    </font>
    <font>
      <b/>
      <sz val="19"/>
      <name val="Calibri"/>
      <family val="2"/>
      <scheme val="minor"/>
    </font>
    <font>
      <b/>
      <sz val="12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3" fillId="0" borderId="0"/>
    <xf numFmtId="0" fontId="1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165" fontId="1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66" fontId="13" fillId="0" borderId="0"/>
    <xf numFmtId="0" fontId="13" fillId="0" borderId="0"/>
    <xf numFmtId="0" fontId="2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46">
    <xf numFmtId="0" fontId="0" fillId="0" borderId="0" xfId="0"/>
    <xf numFmtId="0" fontId="6" fillId="2" borderId="0" xfId="1" applyFont="1" applyFill="1" applyBorder="1"/>
    <xf numFmtId="0" fontId="2" fillId="2" borderId="0" xfId="1" applyFont="1" applyFill="1" applyBorder="1"/>
    <xf numFmtId="0" fontId="6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17" fillId="2" borderId="1" xfId="1" applyFont="1" applyFill="1" applyBorder="1" applyAlignment="1">
      <alignment horizontal="center" vertical="top"/>
    </xf>
    <xf numFmtId="1" fontId="14" fillId="2" borderId="1" xfId="1" applyNumberFormat="1" applyFont="1" applyFill="1" applyBorder="1" applyAlignment="1">
      <alignment horizontal="center" vertical="top"/>
    </xf>
    <xf numFmtId="0" fontId="18" fillId="2" borderId="0" xfId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right" vertical="top"/>
    </xf>
    <xf numFmtId="0" fontId="10" fillId="2" borderId="0" xfId="1" applyFont="1" applyFill="1" applyBorder="1" applyAlignment="1">
      <alignment horizontal="center" vertical="top"/>
    </xf>
    <xf numFmtId="0" fontId="10" fillId="2" borderId="0" xfId="1" applyFont="1" applyFill="1" applyBorder="1" applyAlignment="1">
      <alignment vertical="top"/>
    </xf>
    <xf numFmtId="0" fontId="19" fillId="2" borderId="0" xfId="1" applyFont="1" applyFill="1" applyBorder="1" applyAlignment="1">
      <alignment horizontal="right"/>
    </xf>
    <xf numFmtId="1" fontId="20" fillId="2" borderId="0" xfId="1" applyNumberFormat="1" applyFont="1" applyFill="1" applyBorder="1"/>
    <xf numFmtId="0" fontId="20" fillId="2" borderId="0" xfId="1" applyFont="1" applyFill="1" applyBorder="1"/>
    <xf numFmtId="0" fontId="21" fillId="2" borderId="0" xfId="1" applyFont="1" applyFill="1" applyBorder="1"/>
    <xf numFmtId="0" fontId="2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/>
    </xf>
    <xf numFmtId="0" fontId="12" fillId="2" borderId="1" xfId="2" applyFont="1" applyFill="1" applyBorder="1" applyAlignment="1">
      <alignment vertical="top"/>
    </xf>
    <xf numFmtId="0" fontId="14" fillId="2" borderId="1" xfId="1" applyFont="1" applyFill="1" applyBorder="1" applyAlignment="1">
      <alignment horizontal="center" vertical="top"/>
    </xf>
    <xf numFmtId="1" fontId="14" fillId="2" borderId="1" xfId="1" applyNumberFormat="1" applyFont="1" applyFill="1" applyBorder="1" applyAlignment="1">
      <alignment horizontal="center" vertical="top" wrapText="1"/>
    </xf>
    <xf numFmtId="1" fontId="14" fillId="2" borderId="1" xfId="1" applyNumberFormat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center"/>
    </xf>
    <xf numFmtId="0" fontId="17" fillId="2" borderId="1" xfId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/>
    </xf>
    <xf numFmtId="0" fontId="11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</cellXfs>
  <cellStyles count="31">
    <cellStyle name="Comma 2" xfId="4"/>
    <cellStyle name="Comma 3" xfId="5"/>
    <cellStyle name="Currency 3" xfId="6"/>
    <cellStyle name="Excel Built-in Normal" xfId="7"/>
    <cellStyle name="Excel Built-in Normal 1" xfId="8"/>
    <cellStyle name="Normal" xfId="0" builtinId="0"/>
    <cellStyle name="Normal 10" xfId="9"/>
    <cellStyle name="Normal 13 2" xfId="10"/>
    <cellStyle name="Normal 2" xfId="3"/>
    <cellStyle name="Normal 2 2" xfId="11"/>
    <cellStyle name="Normal 2 2 2" xfId="12"/>
    <cellStyle name="Normal 2 25" xfId="13"/>
    <cellStyle name="Normal 2 26" xfId="2"/>
    <cellStyle name="Normal 2 9 2" xfId="14"/>
    <cellStyle name="Normal 3 26" xfId="15"/>
    <cellStyle name="Normal 3 3 2" xfId="16"/>
    <cellStyle name="Normal 33" xfId="17"/>
    <cellStyle name="Normal 34" xfId="1"/>
    <cellStyle name="Normal 35" xfId="18"/>
    <cellStyle name="Normal 36" xfId="19"/>
    <cellStyle name="Normal 37" xfId="20"/>
    <cellStyle name="Normal 38" xfId="21"/>
    <cellStyle name="Normal 4 3" xfId="22"/>
    <cellStyle name="Normal 5" xfId="23"/>
    <cellStyle name="Normal 6 2" xfId="24"/>
    <cellStyle name="Normal 8 2 2" xfId="25"/>
    <cellStyle name="Normal 8 3" xfId="26"/>
    <cellStyle name="Percent 2" xfId="27"/>
    <cellStyle name="Percent 3" xfId="28"/>
    <cellStyle name="Percent 4" xfId="29"/>
    <cellStyle name="TableStyleLight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00"/>
  <sheetViews>
    <sheetView tabSelected="1" view="pageBreakPreview" topLeftCell="A4" zoomScale="55" zoomScaleSheetLayoutView="55" workbookViewId="0">
      <pane xSplit="2" ySplit="7" topLeftCell="P31" activePane="bottomRight" state="frozen"/>
      <selection sqref="A1:XFD1048576"/>
      <selection pane="topRight" sqref="A1:XFD1048576"/>
      <selection pane="bottomLeft" sqref="A1:XFD1048576"/>
      <selection pane="bottomRight" activeCell="A5" sqref="A5:CQ40"/>
    </sheetView>
  </sheetViews>
  <sheetFormatPr defaultColWidth="9.109375" defaultRowHeight="14.4" x14ac:dyDescent="0.3"/>
  <cols>
    <col min="1" max="1" width="19.5546875" style="18" customWidth="1"/>
    <col min="2" max="2" width="56.6640625" style="1" customWidth="1"/>
    <col min="3" max="3" width="17.88671875" style="19" customWidth="1"/>
    <col min="4" max="4" width="14.88671875" style="19" customWidth="1"/>
    <col min="5" max="6" width="23.44140625" style="19" hidden="1" customWidth="1"/>
    <col min="7" max="7" width="23.44140625" style="19" customWidth="1"/>
    <col min="8" max="8" width="11" style="19" hidden="1" customWidth="1"/>
    <col min="9" max="9" width="10.5546875" style="19" hidden="1" customWidth="1"/>
    <col min="10" max="10" width="9.88671875" style="19" hidden="1" customWidth="1"/>
    <col min="11" max="11" width="23.5546875" style="19" hidden="1" customWidth="1"/>
    <col min="12" max="12" width="12" style="19" hidden="1" customWidth="1"/>
    <col min="13" max="13" width="13" style="19" hidden="1" customWidth="1"/>
    <col min="14" max="14" width="8.44140625" style="19" hidden="1" customWidth="1"/>
    <col min="15" max="15" width="1.6640625" style="19" hidden="1" customWidth="1"/>
    <col min="16" max="19" width="18" style="19" customWidth="1"/>
    <col min="20" max="22" width="12" style="19" hidden="1" customWidth="1"/>
    <col min="23" max="23" width="14.33203125" style="19" hidden="1" customWidth="1"/>
    <col min="24" max="24" width="11.44140625" style="19" hidden="1" customWidth="1"/>
    <col min="25" max="25" width="15.88671875" style="19" hidden="1" customWidth="1"/>
    <col min="26" max="27" width="11.44140625" style="19" hidden="1" customWidth="1"/>
    <col min="28" max="42" width="13" style="19" hidden="1" customWidth="1"/>
    <col min="43" max="43" width="4.88671875" style="19" hidden="1" customWidth="1"/>
    <col min="44" max="46" width="14" style="19" customWidth="1"/>
    <col min="47" max="47" width="15.33203125" style="19" bestFit="1" customWidth="1"/>
    <col min="48" max="55" width="13" style="19" hidden="1" customWidth="1"/>
    <col min="56" max="56" width="14.6640625" style="19" hidden="1" customWidth="1"/>
    <col min="57" max="57" width="13.88671875" style="19" hidden="1" customWidth="1"/>
    <col min="58" max="58" width="7.109375" style="19" hidden="1" customWidth="1"/>
    <col min="59" max="62" width="12.33203125" style="19" hidden="1" customWidth="1"/>
    <col min="63" max="63" width="13.33203125" style="19" hidden="1" customWidth="1"/>
    <col min="64" max="65" width="12.33203125" style="19" hidden="1" customWidth="1"/>
    <col min="66" max="66" width="14.44140625" style="19" hidden="1" customWidth="1"/>
    <col min="67" max="67" width="16" style="19" hidden="1" customWidth="1"/>
    <col min="68" max="68" width="17.33203125" style="19" hidden="1" customWidth="1"/>
    <col min="69" max="69" width="15.33203125" style="19" hidden="1" customWidth="1"/>
    <col min="70" max="70" width="16.33203125" style="1" hidden="1" customWidth="1"/>
    <col min="71" max="71" width="15.44140625" style="1" hidden="1" customWidth="1"/>
    <col min="72" max="75" width="15.44140625" style="1" customWidth="1"/>
    <col min="76" max="87" width="15.44140625" style="1" hidden="1" customWidth="1"/>
    <col min="88" max="88" width="14.88671875" style="2" hidden="1" customWidth="1"/>
    <col min="89" max="89" width="15.6640625" style="2" hidden="1" customWidth="1"/>
    <col min="90" max="90" width="16.88671875" style="2" hidden="1" customWidth="1"/>
    <col min="91" max="91" width="16.33203125" style="2" hidden="1" customWidth="1"/>
    <col min="92" max="92" width="15.6640625" style="1" customWidth="1"/>
    <col min="93" max="93" width="16.33203125" style="1" customWidth="1"/>
    <col min="94" max="94" width="14.44140625" style="1" customWidth="1"/>
    <col min="95" max="95" width="14.88671875" style="1" customWidth="1"/>
    <col min="96" max="96" width="9.109375" style="1"/>
    <col min="97" max="97" width="12.6640625" style="1" customWidth="1"/>
    <col min="98" max="98" width="9.109375" style="1"/>
    <col min="99" max="99" width="8.88671875" style="1" customWidth="1"/>
    <col min="100" max="16384" width="9.109375" style="1"/>
  </cols>
  <sheetData>
    <row r="1" spans="1:95" ht="22.2" x14ac:dyDescent="0.3">
      <c r="A1" s="8"/>
      <c r="B1" s="9"/>
      <c r="C1" s="8"/>
      <c r="D1" s="8"/>
      <c r="E1" s="8"/>
      <c r="F1" s="8"/>
      <c r="G1" s="8"/>
      <c r="H1" s="8" t="s">
        <v>0</v>
      </c>
      <c r="I1" s="10" t="s">
        <v>1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39" t="s">
        <v>2</v>
      </c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</row>
    <row r="2" spans="1:95" ht="42" customHeight="1" x14ac:dyDescent="0.3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</row>
    <row r="3" spans="1:95" ht="30" customHeight="1" x14ac:dyDescent="0.3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</row>
    <row r="4" spans="1:95" ht="51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</row>
    <row r="5" spans="1:95" ht="33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 t="s">
        <v>69</v>
      </c>
      <c r="CO5" s="9"/>
      <c r="CP5" s="9"/>
      <c r="CQ5" s="9"/>
    </row>
    <row r="6" spans="1:95" ht="45" customHeight="1" thickBot="1" x14ac:dyDescent="0.3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</row>
    <row r="7" spans="1:95" s="3" customFormat="1" ht="54.6" customHeight="1" thickBot="1" x14ac:dyDescent="0.35">
      <c r="A7" s="42" t="s">
        <v>6</v>
      </c>
      <c r="B7" s="43" t="s">
        <v>7</v>
      </c>
      <c r="C7" s="37">
        <v>1</v>
      </c>
      <c r="D7" s="37">
        <v>2</v>
      </c>
      <c r="E7" s="37">
        <v>2</v>
      </c>
      <c r="F7" s="37"/>
      <c r="G7" s="37">
        <v>3</v>
      </c>
      <c r="H7" s="38">
        <v>4</v>
      </c>
      <c r="I7" s="38"/>
      <c r="J7" s="38"/>
      <c r="K7" s="38"/>
      <c r="L7" s="37"/>
      <c r="M7" s="37"/>
      <c r="N7" s="37"/>
      <c r="O7" s="37"/>
      <c r="P7" s="38">
        <v>5</v>
      </c>
      <c r="Q7" s="38"/>
      <c r="R7" s="38"/>
      <c r="S7" s="38"/>
      <c r="T7" s="38">
        <v>5</v>
      </c>
      <c r="U7" s="38"/>
      <c r="V7" s="38"/>
      <c r="W7" s="38"/>
      <c r="X7" s="38"/>
      <c r="Y7" s="38"/>
      <c r="Z7" s="38"/>
      <c r="AA7" s="38"/>
      <c r="AB7" s="38">
        <v>5</v>
      </c>
      <c r="AC7" s="38"/>
      <c r="AD7" s="38"/>
      <c r="AE7" s="38"/>
      <c r="AF7" s="38">
        <v>5</v>
      </c>
      <c r="AG7" s="38"/>
      <c r="AH7" s="38"/>
      <c r="AI7" s="38"/>
      <c r="AJ7" s="37"/>
      <c r="AK7" s="37"/>
      <c r="AL7" s="37"/>
      <c r="AM7" s="37"/>
      <c r="AN7" s="37"/>
      <c r="AO7" s="37"/>
      <c r="AP7" s="37"/>
      <c r="AQ7" s="37"/>
      <c r="AR7" s="38">
        <v>6</v>
      </c>
      <c r="AS7" s="38"/>
      <c r="AT7" s="38"/>
      <c r="AU7" s="38"/>
      <c r="AV7" s="38">
        <v>6</v>
      </c>
      <c r="AW7" s="38"/>
      <c r="AX7" s="38"/>
      <c r="AY7" s="38"/>
      <c r="AZ7" s="38">
        <v>6</v>
      </c>
      <c r="BA7" s="38"/>
      <c r="BB7" s="38"/>
      <c r="BC7" s="38"/>
      <c r="BD7" s="37"/>
      <c r="BE7" s="37"/>
      <c r="BF7" s="37"/>
      <c r="BG7" s="37"/>
      <c r="BH7" s="38">
        <v>7</v>
      </c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>
        <v>8</v>
      </c>
      <c r="BY7" s="38"/>
      <c r="BZ7" s="38"/>
      <c r="CA7" s="38"/>
      <c r="CB7" s="38"/>
      <c r="CC7" s="38"/>
      <c r="CD7" s="38"/>
      <c r="CE7" s="38"/>
      <c r="CF7" s="37"/>
      <c r="CG7" s="37"/>
      <c r="CH7" s="37"/>
      <c r="CI7" s="37"/>
      <c r="CJ7" s="38">
        <v>8</v>
      </c>
      <c r="CK7" s="38"/>
      <c r="CL7" s="38"/>
      <c r="CM7" s="38"/>
      <c r="CN7" s="38">
        <v>9</v>
      </c>
      <c r="CO7" s="38"/>
      <c r="CP7" s="38">
        <v>10</v>
      </c>
      <c r="CQ7" s="38"/>
    </row>
    <row r="8" spans="1:95" ht="60.75" customHeight="1" thickBot="1" x14ac:dyDescent="0.35">
      <c r="A8" s="42"/>
      <c r="B8" s="43"/>
      <c r="C8" s="44" t="s">
        <v>8</v>
      </c>
      <c r="D8" s="44" t="s">
        <v>9</v>
      </c>
      <c r="E8" s="44" t="s">
        <v>10</v>
      </c>
      <c r="F8" s="44" t="s">
        <v>11</v>
      </c>
      <c r="G8" s="44" t="s">
        <v>12</v>
      </c>
      <c r="H8" s="45" t="s">
        <v>13</v>
      </c>
      <c r="I8" s="45"/>
      <c r="J8" s="45"/>
      <c r="K8" s="45"/>
      <c r="L8" s="45" t="s">
        <v>14</v>
      </c>
      <c r="M8" s="45"/>
      <c r="N8" s="45"/>
      <c r="O8" s="45"/>
      <c r="P8" s="45" t="s">
        <v>15</v>
      </c>
      <c r="Q8" s="45"/>
      <c r="R8" s="45"/>
      <c r="S8" s="45"/>
      <c r="T8" s="45" t="s">
        <v>16</v>
      </c>
      <c r="U8" s="45"/>
      <c r="V8" s="45"/>
      <c r="W8" s="45"/>
      <c r="X8" s="45" t="s">
        <v>17</v>
      </c>
      <c r="Y8" s="45"/>
      <c r="Z8" s="45"/>
      <c r="AA8" s="45"/>
      <c r="AB8" s="44" t="s">
        <v>18</v>
      </c>
      <c r="AC8" s="44"/>
      <c r="AD8" s="44"/>
      <c r="AE8" s="44"/>
      <c r="AF8" s="44" t="s">
        <v>19</v>
      </c>
      <c r="AG8" s="44"/>
      <c r="AH8" s="44"/>
      <c r="AI8" s="44"/>
      <c r="AJ8" s="44" t="s">
        <v>20</v>
      </c>
      <c r="AK8" s="44"/>
      <c r="AL8" s="44"/>
      <c r="AM8" s="44"/>
      <c r="AN8" s="44" t="s">
        <v>21</v>
      </c>
      <c r="AO8" s="44"/>
      <c r="AP8" s="44"/>
      <c r="AQ8" s="44"/>
      <c r="AR8" s="44" t="s">
        <v>22</v>
      </c>
      <c r="AS8" s="44"/>
      <c r="AT8" s="44"/>
      <c r="AU8" s="44"/>
      <c r="AV8" s="44" t="s">
        <v>22</v>
      </c>
      <c r="AW8" s="44"/>
      <c r="AX8" s="44"/>
      <c r="AY8" s="44"/>
      <c r="AZ8" s="44" t="s">
        <v>22</v>
      </c>
      <c r="BA8" s="44"/>
      <c r="BB8" s="44"/>
      <c r="BC8" s="44"/>
      <c r="BD8" s="44" t="s">
        <v>23</v>
      </c>
      <c r="BE8" s="44"/>
      <c r="BF8" s="44" t="s">
        <v>24</v>
      </c>
      <c r="BG8" s="44"/>
      <c r="BH8" s="44" t="s">
        <v>25</v>
      </c>
      <c r="BI8" s="44"/>
      <c r="BJ8" s="44" t="s">
        <v>26</v>
      </c>
      <c r="BK8" s="44"/>
      <c r="BL8" s="44" t="s">
        <v>27</v>
      </c>
      <c r="BM8" s="44"/>
      <c r="BN8" s="44" t="s">
        <v>28</v>
      </c>
      <c r="BO8" s="44"/>
      <c r="BP8" s="44" t="s">
        <v>29</v>
      </c>
      <c r="BQ8" s="44"/>
      <c r="BR8" s="44"/>
      <c r="BS8" s="44"/>
      <c r="BT8" s="44" t="s">
        <v>29</v>
      </c>
      <c r="BU8" s="44"/>
      <c r="BV8" s="44"/>
      <c r="BW8" s="44"/>
      <c r="BX8" s="44" t="s">
        <v>29</v>
      </c>
      <c r="BY8" s="44"/>
      <c r="BZ8" s="44"/>
      <c r="CA8" s="44"/>
      <c r="CB8" s="44" t="s">
        <v>29</v>
      </c>
      <c r="CC8" s="44"/>
      <c r="CD8" s="44"/>
      <c r="CE8" s="44"/>
      <c r="CF8" s="44" t="s">
        <v>29</v>
      </c>
      <c r="CG8" s="44"/>
      <c r="CH8" s="44"/>
      <c r="CI8" s="44"/>
      <c r="CJ8" s="44" t="s">
        <v>29</v>
      </c>
      <c r="CK8" s="44"/>
      <c r="CL8" s="44"/>
      <c r="CM8" s="44"/>
      <c r="CN8" s="44" t="s">
        <v>30</v>
      </c>
      <c r="CO8" s="44"/>
      <c r="CP8" s="44" t="s">
        <v>31</v>
      </c>
      <c r="CQ8" s="44"/>
    </row>
    <row r="9" spans="1:95" ht="45.6" customHeight="1" thickBot="1" x14ac:dyDescent="0.35">
      <c r="A9" s="42"/>
      <c r="B9" s="43"/>
      <c r="C9" s="44"/>
      <c r="D9" s="44"/>
      <c r="E9" s="44"/>
      <c r="F9" s="44"/>
      <c r="G9" s="44"/>
      <c r="H9" s="42" t="s">
        <v>32</v>
      </c>
      <c r="I9" s="42"/>
      <c r="J9" s="42" t="s">
        <v>33</v>
      </c>
      <c r="K9" s="42"/>
      <c r="L9" s="42" t="s">
        <v>32</v>
      </c>
      <c r="M9" s="42"/>
      <c r="N9" s="42" t="s">
        <v>33</v>
      </c>
      <c r="O9" s="42"/>
      <c r="P9" s="42" t="s">
        <v>32</v>
      </c>
      <c r="Q9" s="42"/>
      <c r="R9" s="42" t="s">
        <v>33</v>
      </c>
      <c r="S9" s="42"/>
      <c r="T9" s="42" t="s">
        <v>32</v>
      </c>
      <c r="U9" s="42"/>
      <c r="V9" s="42" t="s">
        <v>33</v>
      </c>
      <c r="W9" s="42"/>
      <c r="X9" s="20" t="s">
        <v>32</v>
      </c>
      <c r="Y9" s="20"/>
      <c r="Z9" s="20" t="s">
        <v>33</v>
      </c>
      <c r="AA9" s="20"/>
      <c r="AB9" s="44" t="s">
        <v>32</v>
      </c>
      <c r="AC9" s="44"/>
      <c r="AD9" s="44" t="s">
        <v>33</v>
      </c>
      <c r="AE9" s="44"/>
      <c r="AF9" s="44" t="s">
        <v>32</v>
      </c>
      <c r="AG9" s="44"/>
      <c r="AH9" s="44" t="s">
        <v>33</v>
      </c>
      <c r="AI9" s="44"/>
      <c r="AJ9" s="44" t="s">
        <v>32</v>
      </c>
      <c r="AK9" s="44"/>
      <c r="AL9" s="44" t="s">
        <v>33</v>
      </c>
      <c r="AM9" s="44"/>
      <c r="AN9" s="44" t="s">
        <v>32</v>
      </c>
      <c r="AO9" s="44"/>
      <c r="AP9" s="44" t="s">
        <v>33</v>
      </c>
      <c r="AQ9" s="44"/>
      <c r="AR9" s="42" t="s">
        <v>32</v>
      </c>
      <c r="AS9" s="42"/>
      <c r="AT9" s="42" t="s">
        <v>33</v>
      </c>
      <c r="AU9" s="42"/>
      <c r="AV9" s="44" t="s">
        <v>32</v>
      </c>
      <c r="AW9" s="44"/>
      <c r="AX9" s="44" t="s">
        <v>33</v>
      </c>
      <c r="AY9" s="44"/>
      <c r="AZ9" s="44" t="s">
        <v>32</v>
      </c>
      <c r="BA9" s="44"/>
      <c r="BB9" s="44" t="s">
        <v>33</v>
      </c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 t="s">
        <v>32</v>
      </c>
      <c r="BQ9" s="44"/>
      <c r="BR9" s="44" t="s">
        <v>33</v>
      </c>
      <c r="BS9" s="44"/>
      <c r="BT9" s="44" t="s">
        <v>32</v>
      </c>
      <c r="BU9" s="44"/>
      <c r="BV9" s="44" t="s">
        <v>33</v>
      </c>
      <c r="BW9" s="44"/>
      <c r="BX9" s="44" t="s">
        <v>32</v>
      </c>
      <c r="BY9" s="44"/>
      <c r="BZ9" s="44" t="s">
        <v>33</v>
      </c>
      <c r="CA9" s="44"/>
      <c r="CB9" s="44" t="s">
        <v>32</v>
      </c>
      <c r="CC9" s="44"/>
      <c r="CD9" s="44" t="s">
        <v>33</v>
      </c>
      <c r="CE9" s="44"/>
      <c r="CF9" s="44" t="s">
        <v>32</v>
      </c>
      <c r="CG9" s="44"/>
      <c r="CH9" s="44" t="s">
        <v>33</v>
      </c>
      <c r="CI9" s="44"/>
      <c r="CJ9" s="44" t="s">
        <v>32</v>
      </c>
      <c r="CK9" s="44"/>
      <c r="CL9" s="44" t="s">
        <v>33</v>
      </c>
      <c r="CM9" s="44"/>
      <c r="CN9" s="44"/>
      <c r="CO9" s="44"/>
      <c r="CP9" s="44"/>
      <c r="CQ9" s="44"/>
    </row>
    <row r="10" spans="1:95" ht="46.2" customHeight="1" thickBot="1" x14ac:dyDescent="0.35">
      <c r="A10" s="42"/>
      <c r="B10" s="43"/>
      <c r="C10" s="44"/>
      <c r="D10" s="44"/>
      <c r="E10" s="44"/>
      <c r="F10" s="44"/>
      <c r="G10" s="44"/>
      <c r="H10" s="20" t="s">
        <v>34</v>
      </c>
      <c r="I10" s="20" t="s">
        <v>35</v>
      </c>
      <c r="J10" s="20" t="s">
        <v>34</v>
      </c>
      <c r="K10" s="20" t="s">
        <v>35</v>
      </c>
      <c r="L10" s="20" t="s">
        <v>34</v>
      </c>
      <c r="M10" s="20" t="s">
        <v>35</v>
      </c>
      <c r="N10" s="20" t="s">
        <v>34</v>
      </c>
      <c r="O10" s="20" t="s">
        <v>35</v>
      </c>
      <c r="P10" s="20" t="s">
        <v>34</v>
      </c>
      <c r="Q10" s="20" t="s">
        <v>35</v>
      </c>
      <c r="R10" s="20" t="s">
        <v>34</v>
      </c>
      <c r="S10" s="20" t="s">
        <v>35</v>
      </c>
      <c r="T10" s="20" t="s">
        <v>34</v>
      </c>
      <c r="U10" s="20" t="s">
        <v>35</v>
      </c>
      <c r="V10" s="20" t="s">
        <v>34</v>
      </c>
      <c r="W10" s="20" t="s">
        <v>35</v>
      </c>
      <c r="X10" s="20" t="s">
        <v>34</v>
      </c>
      <c r="Y10" s="20" t="s">
        <v>35</v>
      </c>
      <c r="Z10" s="20" t="s">
        <v>34</v>
      </c>
      <c r="AA10" s="20" t="s">
        <v>35</v>
      </c>
      <c r="AB10" s="21" t="s">
        <v>34</v>
      </c>
      <c r="AC10" s="21" t="s">
        <v>35</v>
      </c>
      <c r="AD10" s="21" t="s">
        <v>34</v>
      </c>
      <c r="AE10" s="21" t="s">
        <v>35</v>
      </c>
      <c r="AF10" s="21" t="s">
        <v>34</v>
      </c>
      <c r="AG10" s="21" t="s">
        <v>35</v>
      </c>
      <c r="AH10" s="21" t="s">
        <v>34</v>
      </c>
      <c r="AI10" s="21" t="s">
        <v>35</v>
      </c>
      <c r="AJ10" s="21" t="s">
        <v>34</v>
      </c>
      <c r="AK10" s="21" t="s">
        <v>35</v>
      </c>
      <c r="AL10" s="21" t="s">
        <v>34</v>
      </c>
      <c r="AM10" s="21" t="s">
        <v>35</v>
      </c>
      <c r="AN10" s="21" t="s">
        <v>34</v>
      </c>
      <c r="AO10" s="21" t="s">
        <v>35</v>
      </c>
      <c r="AP10" s="21" t="s">
        <v>34</v>
      </c>
      <c r="AQ10" s="21" t="s">
        <v>35</v>
      </c>
      <c r="AR10" s="21" t="s">
        <v>34</v>
      </c>
      <c r="AS10" s="21" t="s">
        <v>35</v>
      </c>
      <c r="AT10" s="21" t="s">
        <v>34</v>
      </c>
      <c r="AU10" s="21" t="s">
        <v>35</v>
      </c>
      <c r="AV10" s="21" t="s">
        <v>34</v>
      </c>
      <c r="AW10" s="21" t="s">
        <v>35</v>
      </c>
      <c r="AX10" s="21" t="s">
        <v>34</v>
      </c>
      <c r="AY10" s="21" t="s">
        <v>35</v>
      </c>
      <c r="AZ10" s="21" t="s">
        <v>34</v>
      </c>
      <c r="BA10" s="21" t="s">
        <v>35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34</v>
      </c>
      <c r="BG10" s="21" t="s">
        <v>35</v>
      </c>
      <c r="BH10" s="21" t="s">
        <v>34</v>
      </c>
      <c r="BI10" s="21" t="s">
        <v>35</v>
      </c>
      <c r="BJ10" s="21" t="s">
        <v>34</v>
      </c>
      <c r="BK10" s="21" t="s">
        <v>35</v>
      </c>
      <c r="BL10" s="21" t="s">
        <v>34</v>
      </c>
      <c r="BM10" s="21" t="s">
        <v>35</v>
      </c>
      <c r="BN10" s="21" t="s">
        <v>34</v>
      </c>
      <c r="BO10" s="21" t="s">
        <v>35</v>
      </c>
      <c r="BP10" s="21" t="s">
        <v>34</v>
      </c>
      <c r="BQ10" s="21" t="s">
        <v>35</v>
      </c>
      <c r="BR10" s="21" t="s">
        <v>34</v>
      </c>
      <c r="BS10" s="21" t="s">
        <v>35</v>
      </c>
      <c r="BT10" s="21" t="s">
        <v>34</v>
      </c>
      <c r="BU10" s="21" t="s">
        <v>35</v>
      </c>
      <c r="BV10" s="21" t="s">
        <v>34</v>
      </c>
      <c r="BW10" s="21" t="s">
        <v>35</v>
      </c>
      <c r="BX10" s="21" t="s">
        <v>34</v>
      </c>
      <c r="BY10" s="21" t="s">
        <v>35</v>
      </c>
      <c r="BZ10" s="21" t="s">
        <v>34</v>
      </c>
      <c r="CA10" s="21" t="s">
        <v>35</v>
      </c>
      <c r="CB10" s="21" t="s">
        <v>34</v>
      </c>
      <c r="CC10" s="21" t="s">
        <v>35</v>
      </c>
      <c r="CD10" s="21" t="s">
        <v>34</v>
      </c>
      <c r="CE10" s="21" t="s">
        <v>35</v>
      </c>
      <c r="CF10" s="21" t="s">
        <v>34</v>
      </c>
      <c r="CG10" s="21" t="s">
        <v>35</v>
      </c>
      <c r="CH10" s="21" t="s">
        <v>34</v>
      </c>
      <c r="CI10" s="21" t="s">
        <v>35</v>
      </c>
      <c r="CJ10" s="21" t="s">
        <v>34</v>
      </c>
      <c r="CK10" s="21" t="s">
        <v>35</v>
      </c>
      <c r="CL10" s="21" t="s">
        <v>34</v>
      </c>
      <c r="CM10" s="21" t="s">
        <v>35</v>
      </c>
      <c r="CN10" s="21" t="s">
        <v>34</v>
      </c>
      <c r="CO10" s="21" t="s">
        <v>35</v>
      </c>
      <c r="CP10" s="21" t="s">
        <v>34</v>
      </c>
      <c r="CQ10" s="21" t="s">
        <v>35</v>
      </c>
    </row>
    <row r="11" spans="1:95" s="2" customFormat="1" ht="40.200000000000003" customHeight="1" thickBot="1" x14ac:dyDescent="0.35">
      <c r="A11" s="22">
        <v>1</v>
      </c>
      <c r="B11" s="23" t="s">
        <v>38</v>
      </c>
      <c r="C11" s="24">
        <v>914</v>
      </c>
      <c r="D11" s="24">
        <f>C11*2</f>
        <v>1828</v>
      </c>
      <c r="E11" s="6">
        <v>0</v>
      </c>
      <c r="F11" s="6">
        <v>0</v>
      </c>
      <c r="G11" s="6">
        <v>36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6">
        <v>0</v>
      </c>
      <c r="Q11" s="26">
        <v>0</v>
      </c>
      <c r="R11" s="26">
        <v>41</v>
      </c>
      <c r="S11" s="26">
        <v>13543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41</v>
      </c>
      <c r="AU11" s="26">
        <v>13543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7">
        <v>0</v>
      </c>
      <c r="BG11" s="27">
        <v>0</v>
      </c>
      <c r="BH11" s="26">
        <v>0</v>
      </c>
      <c r="BI11" s="26">
        <v>0</v>
      </c>
      <c r="BJ11" s="26">
        <v>0</v>
      </c>
      <c r="BK11" s="26">
        <v>0</v>
      </c>
      <c r="BL11" s="27">
        <v>0</v>
      </c>
      <c r="BM11" s="27">
        <v>0</v>
      </c>
      <c r="BN11" s="27">
        <v>0</v>
      </c>
      <c r="BO11" s="27">
        <v>0</v>
      </c>
      <c r="BP11" s="26">
        <v>0</v>
      </c>
      <c r="BQ11" s="26">
        <v>0</v>
      </c>
      <c r="BR11" s="26">
        <v>0</v>
      </c>
      <c r="BS11" s="26">
        <v>0</v>
      </c>
      <c r="BT11" s="28">
        <v>0</v>
      </c>
      <c r="BU11" s="28">
        <v>0</v>
      </c>
      <c r="BV11" s="28">
        <v>1065</v>
      </c>
      <c r="BW11" s="28">
        <v>42111.66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7">
        <v>0</v>
      </c>
      <c r="CG11" s="27">
        <v>0</v>
      </c>
      <c r="CH11" s="27">
        <v>0</v>
      </c>
      <c r="CI11" s="27">
        <v>0</v>
      </c>
      <c r="CJ11" s="26">
        <v>0</v>
      </c>
      <c r="CK11" s="26">
        <v>0</v>
      </c>
      <c r="CL11" s="26">
        <v>0</v>
      </c>
      <c r="CM11" s="26">
        <v>0</v>
      </c>
      <c r="CN11" s="28">
        <v>1275</v>
      </c>
      <c r="CO11" s="28">
        <v>46952.421969999996</v>
      </c>
      <c r="CP11" s="28">
        <v>304</v>
      </c>
      <c r="CQ11" s="28">
        <v>23803.29249</v>
      </c>
    </row>
    <row r="12" spans="1:95" ht="40.200000000000003" customHeight="1" thickBot="1" x14ac:dyDescent="0.35">
      <c r="A12" s="22">
        <v>2</v>
      </c>
      <c r="B12" s="23" t="s">
        <v>39</v>
      </c>
      <c r="C12" s="24">
        <v>635</v>
      </c>
      <c r="D12" s="24">
        <f t="shared" ref="D12:D38" si="0">C12*2</f>
        <v>1270</v>
      </c>
      <c r="E12" s="6"/>
      <c r="F12" s="6"/>
      <c r="G12" s="6">
        <v>0</v>
      </c>
      <c r="H12" s="6"/>
      <c r="I12" s="6"/>
      <c r="J12" s="6"/>
      <c r="K12" s="6"/>
      <c r="L12" s="6"/>
      <c r="M12" s="6"/>
      <c r="N12" s="6"/>
      <c r="O12" s="6"/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7">
        <v>0</v>
      </c>
      <c r="BZ12" s="27">
        <v>0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</row>
    <row r="13" spans="1:95" s="3" customFormat="1" ht="40.200000000000003" customHeight="1" thickBot="1" x14ac:dyDescent="0.35">
      <c r="A13" s="29">
        <v>3</v>
      </c>
      <c r="B13" s="30" t="s">
        <v>40</v>
      </c>
      <c r="C13" s="31">
        <v>175</v>
      </c>
      <c r="D13" s="24">
        <f t="shared" si="0"/>
        <v>350</v>
      </c>
      <c r="E13" s="27"/>
      <c r="F13" s="27"/>
      <c r="G13" s="27">
        <v>0</v>
      </c>
      <c r="H13" s="27"/>
      <c r="I13" s="27"/>
      <c r="J13" s="27"/>
      <c r="K13" s="27"/>
      <c r="L13" s="27"/>
      <c r="M13" s="27"/>
      <c r="N13" s="27"/>
      <c r="O13" s="27"/>
      <c r="P13" s="32">
        <v>0</v>
      </c>
      <c r="Q13" s="32">
        <v>0</v>
      </c>
      <c r="R13" s="32">
        <v>0</v>
      </c>
      <c r="S13" s="32">
        <v>0</v>
      </c>
      <c r="T13" s="27"/>
      <c r="U13" s="27"/>
      <c r="V13" s="27"/>
      <c r="W13" s="27"/>
      <c r="X13" s="27"/>
      <c r="Y13" s="27"/>
      <c r="Z13" s="27"/>
      <c r="AA13" s="27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7">
        <v>16</v>
      </c>
      <c r="AS13" s="27">
        <v>232.61636000000001</v>
      </c>
      <c r="AT13" s="27">
        <v>105</v>
      </c>
      <c r="AU13" s="27">
        <v>1587.2306800000001</v>
      </c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6"/>
      <c r="BQ13" s="26"/>
      <c r="BR13" s="26"/>
      <c r="BS13" s="26"/>
      <c r="BT13" s="26">
        <v>26</v>
      </c>
      <c r="BU13" s="26">
        <v>348.92453999999998</v>
      </c>
      <c r="BV13" s="26">
        <v>162</v>
      </c>
      <c r="BW13" s="26">
        <v>2380.8460200000004</v>
      </c>
      <c r="BX13" s="27"/>
      <c r="BY13" s="27"/>
      <c r="BZ13" s="27"/>
      <c r="CA13" s="27"/>
      <c r="CB13" s="26"/>
      <c r="CC13" s="26"/>
      <c r="CD13" s="26"/>
      <c r="CE13" s="26"/>
      <c r="CF13" s="27"/>
      <c r="CG13" s="27"/>
      <c r="CH13" s="27"/>
      <c r="CI13" s="27"/>
      <c r="CJ13" s="26"/>
      <c r="CK13" s="26"/>
      <c r="CL13" s="26"/>
      <c r="CM13" s="26"/>
      <c r="CN13" s="26">
        <v>132</v>
      </c>
      <c r="CO13" s="26">
        <v>1910.8393920000001</v>
      </c>
      <c r="CP13" s="26">
        <v>0</v>
      </c>
      <c r="CQ13" s="26">
        <v>0</v>
      </c>
    </row>
    <row r="14" spans="1:95" s="2" customFormat="1" ht="40.200000000000003" customHeight="1" thickBot="1" x14ac:dyDescent="0.35">
      <c r="A14" s="22">
        <v>4</v>
      </c>
      <c r="B14" s="23" t="s">
        <v>41</v>
      </c>
      <c r="C14" s="24">
        <v>177</v>
      </c>
      <c r="D14" s="24">
        <f t="shared" si="0"/>
        <v>354</v>
      </c>
      <c r="E14" s="6">
        <v>0</v>
      </c>
      <c r="F14" s="6"/>
      <c r="G14" s="6">
        <v>0</v>
      </c>
      <c r="H14" s="6"/>
      <c r="I14" s="6"/>
      <c r="J14" s="6"/>
      <c r="K14" s="6"/>
      <c r="L14" s="6"/>
      <c r="M14" s="6"/>
      <c r="N14" s="6"/>
      <c r="O14" s="6"/>
      <c r="P14" s="27">
        <v>0</v>
      </c>
      <c r="Q14" s="27">
        <v>0</v>
      </c>
      <c r="R14" s="27">
        <v>0</v>
      </c>
      <c r="S14" s="27">
        <v>0</v>
      </c>
      <c r="T14" s="27"/>
      <c r="U14" s="27"/>
      <c r="V14" s="27"/>
      <c r="W14" s="27"/>
      <c r="X14" s="27"/>
      <c r="Y14" s="27"/>
      <c r="Z14" s="27"/>
      <c r="AA14" s="27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7">
        <v>0</v>
      </c>
      <c r="AS14" s="27">
        <v>0</v>
      </c>
      <c r="AT14" s="27">
        <v>0</v>
      </c>
      <c r="AU14" s="27">
        <v>0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6"/>
      <c r="BQ14" s="26"/>
      <c r="BR14" s="26"/>
      <c r="BS14" s="26"/>
      <c r="BT14" s="26">
        <v>0</v>
      </c>
      <c r="BU14" s="26">
        <v>0</v>
      </c>
      <c r="BV14" s="26">
        <v>0</v>
      </c>
      <c r="BW14" s="26">
        <v>0</v>
      </c>
      <c r="BX14" s="27"/>
      <c r="BY14" s="27"/>
      <c r="BZ14" s="27"/>
      <c r="CA14" s="27"/>
      <c r="CB14" s="26"/>
      <c r="CC14" s="26"/>
      <c r="CD14" s="26"/>
      <c r="CE14" s="26"/>
      <c r="CF14" s="27"/>
      <c r="CG14" s="27"/>
      <c r="CH14" s="27"/>
      <c r="CI14" s="27"/>
      <c r="CJ14" s="26"/>
      <c r="CK14" s="26"/>
      <c r="CL14" s="26"/>
      <c r="CM14" s="26"/>
      <c r="CN14" s="26">
        <v>104</v>
      </c>
      <c r="CO14" s="26">
        <v>1279.0903459999997</v>
      </c>
      <c r="CP14" s="26">
        <v>43</v>
      </c>
      <c r="CQ14" s="26">
        <v>455.36262320000003</v>
      </c>
    </row>
    <row r="15" spans="1:95" ht="40.200000000000003" customHeight="1" thickBot="1" x14ac:dyDescent="0.35">
      <c r="A15" s="22">
        <v>5</v>
      </c>
      <c r="B15" s="23" t="s">
        <v>42</v>
      </c>
      <c r="C15" s="24">
        <v>157</v>
      </c>
      <c r="D15" s="24">
        <f t="shared" si="0"/>
        <v>314</v>
      </c>
      <c r="E15" s="6"/>
      <c r="F15" s="6"/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/>
      <c r="BY15" s="27"/>
      <c r="BZ15" s="27"/>
      <c r="CA15" s="27"/>
      <c r="CB15" s="26"/>
      <c r="CC15" s="26"/>
      <c r="CD15" s="26"/>
      <c r="CE15" s="26"/>
      <c r="CF15" s="27"/>
      <c r="CG15" s="27"/>
      <c r="CH15" s="27"/>
      <c r="CI15" s="27"/>
      <c r="CJ15" s="26"/>
      <c r="CK15" s="26"/>
      <c r="CL15" s="26"/>
      <c r="CM15" s="26"/>
      <c r="CN15" s="26">
        <v>179</v>
      </c>
      <c r="CO15" s="26">
        <v>1229.0380235999994</v>
      </c>
      <c r="CP15" s="26">
        <v>80</v>
      </c>
      <c r="CQ15" s="26">
        <v>674.99495939999997</v>
      </c>
    </row>
    <row r="16" spans="1:95" s="2" customFormat="1" ht="40.200000000000003" customHeight="1" thickBot="1" x14ac:dyDescent="0.35">
      <c r="A16" s="22">
        <v>6</v>
      </c>
      <c r="B16" s="23" t="s">
        <v>43</v>
      </c>
      <c r="C16" s="24">
        <v>44</v>
      </c>
      <c r="D16" s="24">
        <f t="shared" si="0"/>
        <v>88</v>
      </c>
      <c r="E16" s="6"/>
      <c r="F16" s="6"/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v>0</v>
      </c>
      <c r="BN16" s="27">
        <v>0</v>
      </c>
      <c r="BO16" s="27">
        <v>0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0</v>
      </c>
      <c r="BY16" s="27">
        <v>0</v>
      </c>
      <c r="BZ16" s="27">
        <v>0</v>
      </c>
      <c r="CA16" s="27">
        <v>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</row>
    <row r="17" spans="1:95" ht="40.200000000000003" customHeight="1" thickBot="1" x14ac:dyDescent="0.35">
      <c r="A17" s="22">
        <v>7</v>
      </c>
      <c r="B17" s="23" t="s">
        <v>44</v>
      </c>
      <c r="C17" s="24">
        <v>260</v>
      </c>
      <c r="D17" s="24">
        <f t="shared" si="0"/>
        <v>520</v>
      </c>
      <c r="E17" s="6"/>
      <c r="F17" s="6"/>
      <c r="G17" s="6">
        <v>2</v>
      </c>
      <c r="H17" s="6"/>
      <c r="I17" s="6"/>
      <c r="J17" s="6"/>
      <c r="K17" s="6"/>
      <c r="L17" s="6"/>
      <c r="M17" s="6"/>
      <c r="N17" s="6"/>
      <c r="O17" s="6"/>
      <c r="P17" s="27">
        <v>2</v>
      </c>
      <c r="Q17" s="27">
        <v>0</v>
      </c>
      <c r="R17" s="27">
        <v>3</v>
      </c>
      <c r="S17" s="27">
        <v>12.1</v>
      </c>
      <c r="T17" s="27"/>
      <c r="U17" s="27"/>
      <c r="V17" s="27"/>
      <c r="W17" s="27"/>
      <c r="X17" s="27"/>
      <c r="Y17" s="27"/>
      <c r="Z17" s="27"/>
      <c r="AA17" s="27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7">
        <v>2</v>
      </c>
      <c r="AS17" s="27">
        <v>0</v>
      </c>
      <c r="AT17" s="27">
        <v>3</v>
      </c>
      <c r="AU17" s="27">
        <v>12.1</v>
      </c>
      <c r="AV17" s="26"/>
      <c r="AW17" s="26"/>
      <c r="AX17" s="26"/>
      <c r="AY17" s="27"/>
      <c r="AZ17" s="26"/>
      <c r="BA17" s="26"/>
      <c r="BB17" s="26"/>
      <c r="BC17" s="26"/>
      <c r="BD17" s="26"/>
      <c r="BE17" s="26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6"/>
      <c r="BQ17" s="26"/>
      <c r="BR17" s="26"/>
      <c r="BS17" s="26"/>
      <c r="BT17" s="26">
        <v>2</v>
      </c>
      <c r="BU17" s="26">
        <v>0</v>
      </c>
      <c r="BV17" s="26">
        <v>3</v>
      </c>
      <c r="BW17" s="26">
        <v>12.1</v>
      </c>
      <c r="BX17" s="27"/>
      <c r="BY17" s="27"/>
      <c r="BZ17" s="27"/>
      <c r="CA17" s="27"/>
      <c r="CB17" s="26"/>
      <c r="CC17" s="26"/>
      <c r="CD17" s="26"/>
      <c r="CE17" s="26"/>
      <c r="CF17" s="27"/>
      <c r="CG17" s="27"/>
      <c r="CH17" s="27"/>
      <c r="CI17" s="27"/>
      <c r="CJ17" s="26"/>
      <c r="CK17" s="26"/>
      <c r="CL17" s="26"/>
      <c r="CM17" s="26"/>
      <c r="CN17" s="26">
        <v>11</v>
      </c>
      <c r="CO17" s="26">
        <v>179.54467</v>
      </c>
      <c r="CP17" s="26">
        <v>1</v>
      </c>
      <c r="CQ17" s="26">
        <v>0.33</v>
      </c>
    </row>
    <row r="18" spans="1:95" s="2" customFormat="1" ht="40.200000000000003" customHeight="1" thickBot="1" x14ac:dyDescent="0.35">
      <c r="A18" s="22">
        <v>8</v>
      </c>
      <c r="B18" s="23" t="s">
        <v>45</v>
      </c>
      <c r="C18" s="24">
        <v>137</v>
      </c>
      <c r="D18" s="24">
        <f t="shared" si="0"/>
        <v>274</v>
      </c>
      <c r="E18" s="6"/>
      <c r="F18" s="6"/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28</v>
      </c>
      <c r="BU18" s="27">
        <v>531</v>
      </c>
      <c r="BV18" s="27">
        <v>106</v>
      </c>
      <c r="BW18" s="27">
        <v>2442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134</v>
      </c>
      <c r="CO18" s="27">
        <v>2973</v>
      </c>
      <c r="CP18" s="27">
        <v>0</v>
      </c>
      <c r="CQ18" s="27">
        <v>0</v>
      </c>
    </row>
    <row r="19" spans="1:95" ht="40.200000000000003" customHeight="1" thickBot="1" x14ac:dyDescent="0.35">
      <c r="A19" s="22">
        <v>9</v>
      </c>
      <c r="B19" s="23" t="s">
        <v>46</v>
      </c>
      <c r="C19" s="24">
        <v>211</v>
      </c>
      <c r="D19" s="24">
        <f t="shared" si="0"/>
        <v>422</v>
      </c>
      <c r="E19" s="6"/>
      <c r="F19" s="6"/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/>
      <c r="BY19" s="27"/>
      <c r="BZ19" s="27"/>
      <c r="CA19" s="27"/>
      <c r="CB19" s="26"/>
      <c r="CC19" s="26"/>
      <c r="CD19" s="26"/>
      <c r="CE19" s="26"/>
      <c r="CF19" s="27"/>
      <c r="CG19" s="27"/>
      <c r="CH19" s="27"/>
      <c r="CI19" s="27"/>
      <c r="CJ19" s="26"/>
      <c r="CK19" s="26"/>
      <c r="CL19" s="26"/>
      <c r="CM19" s="26"/>
      <c r="CN19" s="26">
        <v>19</v>
      </c>
      <c r="CO19" s="26">
        <v>307</v>
      </c>
      <c r="CP19" s="26">
        <v>0</v>
      </c>
      <c r="CQ19" s="26">
        <v>0</v>
      </c>
    </row>
    <row r="20" spans="1:95" ht="40.200000000000003" customHeight="1" thickBot="1" x14ac:dyDescent="0.35">
      <c r="A20" s="22">
        <v>10</v>
      </c>
      <c r="B20" s="23" t="s">
        <v>47</v>
      </c>
      <c r="C20" s="24">
        <v>101</v>
      </c>
      <c r="D20" s="24">
        <f t="shared" si="0"/>
        <v>202</v>
      </c>
      <c r="E20" s="6"/>
      <c r="F20" s="6"/>
      <c r="G20" s="6">
        <v>0</v>
      </c>
      <c r="H20" s="6"/>
      <c r="I20" s="6"/>
      <c r="J20" s="33"/>
      <c r="K20" s="33"/>
      <c r="L20" s="25"/>
      <c r="M20" s="25"/>
      <c r="N20" s="25"/>
      <c r="O20" s="25"/>
      <c r="P20" s="26">
        <v>0</v>
      </c>
      <c r="Q20" s="26">
        <v>0</v>
      </c>
      <c r="R20" s="26">
        <v>2</v>
      </c>
      <c r="S20" s="26">
        <v>11.01</v>
      </c>
      <c r="T20" s="26">
        <v>0</v>
      </c>
      <c r="U20" s="26">
        <v>0</v>
      </c>
      <c r="V20" s="26">
        <v>4</v>
      </c>
      <c r="W20" s="26">
        <v>33.019999999999996</v>
      </c>
      <c r="X20" s="26">
        <v>0</v>
      </c>
      <c r="Y20" s="26">
        <v>0</v>
      </c>
      <c r="Z20" s="26">
        <v>0</v>
      </c>
      <c r="AA20" s="26">
        <v>0</v>
      </c>
      <c r="AB20" s="26">
        <v>48</v>
      </c>
      <c r="AC20" s="26">
        <v>701.08999999999992</v>
      </c>
      <c r="AD20" s="26">
        <v>0</v>
      </c>
      <c r="AE20" s="26">
        <v>0</v>
      </c>
      <c r="AF20" s="34"/>
      <c r="AG20" s="34"/>
      <c r="AH20" s="34"/>
      <c r="AI20" s="34"/>
      <c r="AJ20" s="26"/>
      <c r="AK20" s="26"/>
      <c r="AL20" s="26"/>
      <c r="AM20" s="26"/>
      <c r="AN20" s="26"/>
      <c r="AO20" s="26"/>
      <c r="AP20" s="26"/>
      <c r="AQ20" s="26"/>
      <c r="AR20" s="26">
        <v>0</v>
      </c>
      <c r="AS20" s="26">
        <v>0</v>
      </c>
      <c r="AT20" s="26">
        <v>2</v>
      </c>
      <c r="AU20" s="26">
        <v>11.01</v>
      </c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7"/>
      <c r="BG20" s="27"/>
      <c r="BH20" s="26"/>
      <c r="BI20" s="26"/>
      <c r="BJ20" s="26"/>
      <c r="BK20" s="26"/>
      <c r="BL20" s="27"/>
      <c r="BM20" s="27"/>
      <c r="BN20" s="27"/>
      <c r="BO20" s="27"/>
      <c r="BP20" s="26"/>
      <c r="BQ20" s="26"/>
      <c r="BR20" s="26"/>
      <c r="BS20" s="26"/>
      <c r="BT20" s="26">
        <v>0</v>
      </c>
      <c r="BU20" s="26">
        <v>0</v>
      </c>
      <c r="BV20" s="26">
        <v>48</v>
      </c>
      <c r="BW20" s="26">
        <v>701.99</v>
      </c>
      <c r="BX20" s="26"/>
      <c r="BY20" s="26"/>
      <c r="BZ20" s="26"/>
      <c r="CA20" s="26"/>
      <c r="CB20" s="26"/>
      <c r="CC20" s="26"/>
      <c r="CD20" s="26"/>
      <c r="CE20" s="26"/>
      <c r="CF20" s="27"/>
      <c r="CG20" s="27"/>
      <c r="CH20" s="27"/>
      <c r="CI20" s="27"/>
      <c r="CJ20" s="26"/>
      <c r="CK20" s="26"/>
      <c r="CL20" s="26"/>
      <c r="CM20" s="26"/>
      <c r="CN20" s="26">
        <v>48</v>
      </c>
      <c r="CO20" s="26">
        <v>701.09</v>
      </c>
      <c r="CP20" s="26">
        <v>0</v>
      </c>
      <c r="CQ20" s="26">
        <v>0</v>
      </c>
    </row>
    <row r="21" spans="1:95" ht="40.200000000000003" customHeight="1" thickBot="1" x14ac:dyDescent="0.35">
      <c r="A21" s="22">
        <v>11</v>
      </c>
      <c r="B21" s="23" t="s">
        <v>48</v>
      </c>
      <c r="C21" s="24">
        <v>882</v>
      </c>
      <c r="D21" s="24">
        <f t="shared" si="0"/>
        <v>1764</v>
      </c>
      <c r="E21" s="6"/>
      <c r="F21" s="6"/>
      <c r="G21" s="6">
        <v>64</v>
      </c>
      <c r="H21" s="33"/>
      <c r="I21" s="33"/>
      <c r="J21" s="33"/>
      <c r="K21" s="33"/>
      <c r="L21" s="25"/>
      <c r="M21" s="25"/>
      <c r="N21" s="25"/>
      <c r="O21" s="25"/>
      <c r="P21" s="26">
        <v>13</v>
      </c>
      <c r="Q21" s="26">
        <v>111.02999999999999</v>
      </c>
      <c r="R21" s="26">
        <v>7</v>
      </c>
      <c r="S21" s="26">
        <v>292.88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>
        <v>13</v>
      </c>
      <c r="AS21" s="26">
        <v>111.02999999999999</v>
      </c>
      <c r="AT21" s="26">
        <v>7</v>
      </c>
      <c r="AU21" s="26">
        <v>292.88</v>
      </c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7"/>
      <c r="BG21" s="27"/>
      <c r="BH21" s="26"/>
      <c r="BI21" s="26"/>
      <c r="BJ21" s="26"/>
      <c r="BK21" s="26"/>
      <c r="BL21" s="27"/>
      <c r="BM21" s="27"/>
      <c r="BN21" s="27"/>
      <c r="BO21" s="27"/>
      <c r="BP21" s="26"/>
      <c r="BQ21" s="26"/>
      <c r="BR21" s="26"/>
      <c r="BS21" s="26"/>
      <c r="BT21" s="26">
        <v>179</v>
      </c>
      <c r="BU21" s="26">
        <v>1509.16</v>
      </c>
      <c r="BV21" s="26">
        <v>392</v>
      </c>
      <c r="BW21" s="26">
        <v>6550.36</v>
      </c>
      <c r="BX21" s="26"/>
      <c r="BY21" s="26"/>
      <c r="BZ21" s="26"/>
      <c r="CA21" s="26"/>
      <c r="CB21" s="26"/>
      <c r="CC21" s="26"/>
      <c r="CD21" s="26"/>
      <c r="CE21" s="26"/>
      <c r="CF21" s="27"/>
      <c r="CG21" s="27"/>
      <c r="CH21" s="27"/>
      <c r="CI21" s="27"/>
      <c r="CJ21" s="26"/>
      <c r="CK21" s="26"/>
      <c r="CL21" s="26"/>
      <c r="CM21" s="26"/>
      <c r="CN21" s="26">
        <v>846</v>
      </c>
      <c r="CO21" s="26">
        <v>14505.9</v>
      </c>
      <c r="CP21" s="26">
        <v>33</v>
      </c>
      <c r="CQ21" s="26">
        <v>376.15999999999997</v>
      </c>
    </row>
    <row r="22" spans="1:95" s="4" customFormat="1" ht="40.200000000000003" customHeight="1" thickBot="1" x14ac:dyDescent="0.35">
      <c r="A22" s="22">
        <v>12</v>
      </c>
      <c r="B22" s="23" t="s">
        <v>49</v>
      </c>
      <c r="C22" s="24">
        <v>243</v>
      </c>
      <c r="D22" s="24">
        <f t="shared" si="0"/>
        <v>486</v>
      </c>
      <c r="E22" s="6"/>
      <c r="F22" s="6"/>
      <c r="G22" s="6">
        <v>22</v>
      </c>
      <c r="H22" s="6"/>
      <c r="I22" s="6"/>
      <c r="J22" s="6"/>
      <c r="K22" s="6"/>
      <c r="L22" s="6"/>
      <c r="M22" s="6"/>
      <c r="N22" s="6"/>
      <c r="O22" s="6"/>
      <c r="P22" s="27">
        <v>7</v>
      </c>
      <c r="Q22" s="27">
        <v>200.30748679999999</v>
      </c>
      <c r="R22" s="27">
        <v>23</v>
      </c>
      <c r="S22" s="27">
        <v>592.05133312499993</v>
      </c>
      <c r="T22" s="27"/>
      <c r="U22" s="27"/>
      <c r="V22" s="27"/>
      <c r="W22" s="27"/>
      <c r="X22" s="27"/>
      <c r="Y22" s="27"/>
      <c r="Z22" s="27"/>
      <c r="AA22" s="27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7">
        <v>15.13</v>
      </c>
      <c r="AS22" s="27">
        <v>294.30748679999999</v>
      </c>
      <c r="AT22" s="27">
        <v>23</v>
      </c>
      <c r="AU22" s="27">
        <v>592.05133312499993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6"/>
      <c r="BQ22" s="26"/>
      <c r="BR22" s="26"/>
      <c r="BS22" s="26"/>
      <c r="BT22" s="26">
        <v>81.13</v>
      </c>
      <c r="BU22" s="26">
        <v>1319.0574867999999</v>
      </c>
      <c r="BV22" s="26">
        <v>249</v>
      </c>
      <c r="BW22" s="26">
        <v>4077.9503287500002</v>
      </c>
      <c r="BX22" s="27"/>
      <c r="BY22" s="27"/>
      <c r="BZ22" s="27"/>
      <c r="CA22" s="27"/>
      <c r="CB22" s="26"/>
      <c r="CC22" s="26"/>
      <c r="CD22" s="26"/>
      <c r="CE22" s="26"/>
      <c r="CF22" s="27"/>
      <c r="CG22" s="27"/>
      <c r="CH22" s="27"/>
      <c r="CI22" s="27"/>
      <c r="CJ22" s="26"/>
      <c r="CK22" s="26"/>
      <c r="CL22" s="26"/>
      <c r="CM22" s="26"/>
      <c r="CN22" s="26">
        <v>310</v>
      </c>
      <c r="CO22" s="26">
        <v>7095.5265848999989</v>
      </c>
      <c r="CP22" s="26">
        <v>0</v>
      </c>
      <c r="CQ22" s="26">
        <v>0</v>
      </c>
    </row>
    <row r="23" spans="1:95" ht="40.200000000000003" customHeight="1" thickBot="1" x14ac:dyDescent="0.35">
      <c r="A23" s="22">
        <v>13</v>
      </c>
      <c r="B23" s="23" t="s">
        <v>50</v>
      </c>
      <c r="C23" s="24">
        <v>81</v>
      </c>
      <c r="D23" s="24">
        <f t="shared" si="0"/>
        <v>162</v>
      </c>
      <c r="E23" s="6"/>
      <c r="F23" s="6"/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</row>
    <row r="24" spans="1:95" ht="40.200000000000003" customHeight="1" thickBot="1" x14ac:dyDescent="0.35">
      <c r="A24" s="22">
        <v>14</v>
      </c>
      <c r="B24" s="23" t="s">
        <v>51</v>
      </c>
      <c r="C24" s="24">
        <v>18</v>
      </c>
      <c r="D24" s="24">
        <f t="shared" si="0"/>
        <v>36</v>
      </c>
      <c r="E24" s="6"/>
      <c r="F24" s="6"/>
      <c r="G24" s="6">
        <v>0</v>
      </c>
      <c r="H24" s="6"/>
      <c r="I24" s="6"/>
      <c r="J24" s="6"/>
      <c r="K24" s="6"/>
      <c r="L24" s="6"/>
      <c r="M24" s="6"/>
      <c r="N24" s="6"/>
      <c r="O24" s="6"/>
      <c r="P24" s="27">
        <v>0</v>
      </c>
      <c r="Q24" s="27">
        <v>0</v>
      </c>
      <c r="R24" s="27">
        <v>0</v>
      </c>
      <c r="S24" s="27">
        <v>0</v>
      </c>
      <c r="T24" s="27"/>
      <c r="U24" s="27"/>
      <c r="V24" s="27"/>
      <c r="W24" s="27"/>
      <c r="X24" s="27"/>
      <c r="Y24" s="27"/>
      <c r="Z24" s="27"/>
      <c r="AA24" s="27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7">
        <v>0</v>
      </c>
      <c r="AS24" s="27">
        <v>0</v>
      </c>
      <c r="AT24" s="27">
        <v>0</v>
      </c>
      <c r="AU24" s="27">
        <v>0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7"/>
      <c r="BG24" s="27"/>
      <c r="BH24" s="26"/>
      <c r="BI24" s="26"/>
      <c r="BJ24" s="27"/>
      <c r="BK24" s="27"/>
      <c r="BL24" s="27"/>
      <c r="BM24" s="27"/>
      <c r="BN24" s="27"/>
      <c r="BO24" s="27"/>
      <c r="BP24" s="26"/>
      <c r="BQ24" s="26"/>
      <c r="BR24" s="26"/>
      <c r="BS24" s="26"/>
      <c r="BT24" s="26">
        <v>0</v>
      </c>
      <c r="BU24" s="26">
        <v>0</v>
      </c>
      <c r="BV24" s="26">
        <v>1</v>
      </c>
      <c r="BW24" s="26">
        <v>19</v>
      </c>
      <c r="BX24" s="27"/>
      <c r="BY24" s="27"/>
      <c r="BZ24" s="27"/>
      <c r="CA24" s="27"/>
      <c r="CB24" s="26"/>
      <c r="CC24" s="26"/>
      <c r="CD24" s="26"/>
      <c r="CE24" s="26"/>
      <c r="CF24" s="27"/>
      <c r="CG24" s="27"/>
      <c r="CH24" s="27"/>
      <c r="CI24" s="27"/>
      <c r="CJ24" s="26"/>
      <c r="CK24" s="26"/>
      <c r="CL24" s="26"/>
      <c r="CM24" s="26"/>
      <c r="CN24" s="26">
        <v>1</v>
      </c>
      <c r="CO24" s="26">
        <v>4.08</v>
      </c>
      <c r="CP24" s="26">
        <v>0</v>
      </c>
      <c r="CQ24" s="26">
        <v>0</v>
      </c>
    </row>
    <row r="25" spans="1:95" s="2" customFormat="1" ht="40.200000000000003" customHeight="1" thickBot="1" x14ac:dyDescent="0.35">
      <c r="A25" s="22">
        <v>15</v>
      </c>
      <c r="B25" s="23" t="s">
        <v>52</v>
      </c>
      <c r="C25" s="24">
        <v>151</v>
      </c>
      <c r="D25" s="24">
        <f t="shared" si="0"/>
        <v>302</v>
      </c>
      <c r="E25" s="6"/>
      <c r="F25" s="6"/>
      <c r="G25" s="6">
        <v>0</v>
      </c>
      <c r="H25" s="6"/>
      <c r="I25" s="6"/>
      <c r="J25" s="6"/>
      <c r="K25" s="6"/>
      <c r="L25" s="6"/>
      <c r="M25" s="6"/>
      <c r="N25" s="6"/>
      <c r="O25" s="6"/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/>
      <c r="BY25" s="27"/>
      <c r="BZ25" s="27"/>
      <c r="CA25" s="27"/>
      <c r="CB25" s="26"/>
      <c r="CC25" s="26"/>
      <c r="CD25" s="26"/>
      <c r="CE25" s="26"/>
      <c r="CF25" s="27"/>
      <c r="CG25" s="27"/>
      <c r="CH25" s="27"/>
      <c r="CI25" s="27"/>
      <c r="CJ25" s="26"/>
      <c r="CK25" s="26"/>
      <c r="CL25" s="26"/>
      <c r="CM25" s="26"/>
      <c r="CN25" s="26">
        <v>0</v>
      </c>
      <c r="CO25" s="26">
        <v>0</v>
      </c>
      <c r="CP25" s="27">
        <v>0</v>
      </c>
      <c r="CQ25" s="27">
        <v>0</v>
      </c>
    </row>
    <row r="26" spans="1:95" ht="40.200000000000003" customHeight="1" thickBot="1" x14ac:dyDescent="0.35">
      <c r="A26" s="22">
        <v>16</v>
      </c>
      <c r="B26" s="23" t="s">
        <v>53</v>
      </c>
      <c r="C26" s="24">
        <v>583</v>
      </c>
      <c r="D26" s="24">
        <f t="shared" si="0"/>
        <v>1166</v>
      </c>
      <c r="E26" s="6"/>
      <c r="F26" s="6"/>
      <c r="G26" s="6">
        <v>0</v>
      </c>
      <c r="H26" s="6"/>
      <c r="I26" s="6"/>
      <c r="J26" s="6"/>
      <c r="K26" s="6"/>
      <c r="L26" s="6"/>
      <c r="M26" s="6"/>
      <c r="N26" s="6"/>
      <c r="O26" s="6"/>
      <c r="P26" s="27">
        <v>0</v>
      </c>
      <c r="Q26" s="27">
        <v>0</v>
      </c>
      <c r="R26" s="27">
        <v>9</v>
      </c>
      <c r="S26" s="27">
        <v>276.69241</v>
      </c>
      <c r="T26" s="27"/>
      <c r="U26" s="27"/>
      <c r="V26" s="27"/>
      <c r="W26" s="27"/>
      <c r="X26" s="27"/>
      <c r="Y26" s="27"/>
      <c r="Z26" s="27"/>
      <c r="AA26" s="27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7">
        <v>0</v>
      </c>
      <c r="AS26" s="27">
        <v>0</v>
      </c>
      <c r="AT26" s="27">
        <v>25</v>
      </c>
      <c r="AU26" s="27">
        <v>798.06307000000004</v>
      </c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6"/>
      <c r="BQ26" s="26"/>
      <c r="BR26" s="26"/>
      <c r="BS26" s="26"/>
      <c r="BT26" s="26">
        <v>0</v>
      </c>
      <c r="BU26" s="26">
        <v>0</v>
      </c>
      <c r="BV26" s="26">
        <v>25</v>
      </c>
      <c r="BW26" s="26">
        <v>798.06307000000004</v>
      </c>
      <c r="BX26" s="27"/>
      <c r="BY26" s="27"/>
      <c r="BZ26" s="27"/>
      <c r="CA26" s="27"/>
      <c r="CB26" s="26"/>
      <c r="CC26" s="26"/>
      <c r="CD26" s="26"/>
      <c r="CE26" s="26"/>
      <c r="CF26" s="27"/>
      <c r="CG26" s="27"/>
      <c r="CH26" s="27"/>
      <c r="CI26" s="27"/>
      <c r="CJ26" s="26"/>
      <c r="CK26" s="26"/>
      <c r="CL26" s="26"/>
      <c r="CM26" s="26"/>
      <c r="CN26" s="26">
        <v>87</v>
      </c>
      <c r="CO26" s="26">
        <v>1608.1329598999998</v>
      </c>
      <c r="CP26" s="26">
        <v>1</v>
      </c>
      <c r="CQ26" s="26">
        <v>3.9347646000000003</v>
      </c>
    </row>
    <row r="27" spans="1:95" s="2" customFormat="1" ht="40.200000000000003" customHeight="1" thickBot="1" x14ac:dyDescent="0.35">
      <c r="A27" s="22">
        <v>17</v>
      </c>
      <c r="B27" s="23" t="s">
        <v>54</v>
      </c>
      <c r="C27" s="6">
        <v>310</v>
      </c>
      <c r="D27" s="24">
        <f t="shared" si="0"/>
        <v>620</v>
      </c>
      <c r="E27" s="6"/>
      <c r="F27" s="6"/>
      <c r="G27" s="6">
        <v>0</v>
      </c>
      <c r="H27" s="6"/>
      <c r="I27" s="6"/>
      <c r="J27" s="6"/>
      <c r="K27" s="6"/>
      <c r="L27" s="6"/>
      <c r="M27" s="6"/>
      <c r="N27" s="6"/>
      <c r="O27" s="6"/>
      <c r="P27" s="27">
        <v>0</v>
      </c>
      <c r="Q27" s="27">
        <v>0</v>
      </c>
      <c r="R27" s="27">
        <v>0</v>
      </c>
      <c r="S27" s="27">
        <v>0</v>
      </c>
      <c r="T27" s="27"/>
      <c r="U27" s="27"/>
      <c r="V27" s="27"/>
      <c r="W27" s="27"/>
      <c r="X27" s="27"/>
      <c r="Y27" s="27"/>
      <c r="Z27" s="27"/>
      <c r="AA27" s="27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>
        <v>0</v>
      </c>
      <c r="AS27" s="27">
        <v>0</v>
      </c>
      <c r="AT27" s="27">
        <v>0</v>
      </c>
      <c r="AU27" s="27">
        <v>0</v>
      </c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6"/>
      <c r="BQ27" s="26"/>
      <c r="BR27" s="26"/>
      <c r="BS27" s="26"/>
      <c r="BT27" s="26">
        <v>6</v>
      </c>
      <c r="BU27" s="26">
        <v>27.716474099999999</v>
      </c>
      <c r="BV27" s="26">
        <v>0</v>
      </c>
      <c r="BW27" s="26">
        <v>0</v>
      </c>
      <c r="BX27" s="27"/>
      <c r="BY27" s="27"/>
      <c r="BZ27" s="27"/>
      <c r="CA27" s="27"/>
      <c r="CB27" s="26"/>
      <c r="CC27" s="26"/>
      <c r="CD27" s="26"/>
      <c r="CE27" s="26"/>
      <c r="CF27" s="27"/>
      <c r="CG27" s="27"/>
      <c r="CH27" s="27"/>
      <c r="CI27" s="27"/>
      <c r="CJ27" s="26"/>
      <c r="CK27" s="26"/>
      <c r="CL27" s="26"/>
      <c r="CM27" s="26"/>
      <c r="CN27" s="26">
        <v>15</v>
      </c>
      <c r="CO27" s="26">
        <v>89.604481000000007</v>
      </c>
      <c r="CP27" s="26">
        <v>0</v>
      </c>
      <c r="CQ27" s="26">
        <v>0</v>
      </c>
    </row>
    <row r="28" spans="1:95" ht="40.200000000000003" customHeight="1" thickBot="1" x14ac:dyDescent="0.35">
      <c r="A28" s="22">
        <v>18</v>
      </c>
      <c r="B28" s="23" t="s">
        <v>55</v>
      </c>
      <c r="C28" s="24">
        <v>100</v>
      </c>
      <c r="D28" s="24">
        <f t="shared" si="0"/>
        <v>200</v>
      </c>
      <c r="E28" s="6"/>
      <c r="F28" s="6"/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</row>
    <row r="29" spans="1:95" ht="40.200000000000003" customHeight="1" thickBot="1" x14ac:dyDescent="0.35">
      <c r="A29" s="22">
        <v>19</v>
      </c>
      <c r="B29" s="23" t="s">
        <v>56</v>
      </c>
      <c r="C29" s="24">
        <v>101</v>
      </c>
      <c r="D29" s="24">
        <f t="shared" si="0"/>
        <v>202</v>
      </c>
      <c r="E29" s="6"/>
      <c r="F29" s="6"/>
      <c r="G29" s="6">
        <v>0</v>
      </c>
      <c r="H29" s="6"/>
      <c r="I29" s="6"/>
      <c r="J29" s="6"/>
      <c r="K29" s="6"/>
      <c r="L29" s="6"/>
      <c r="M29" s="6"/>
      <c r="N29" s="6"/>
      <c r="O29" s="6"/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/>
      <c r="BY29" s="27"/>
      <c r="BZ29" s="27"/>
      <c r="CA29" s="27"/>
      <c r="CB29" s="26"/>
      <c r="CC29" s="26"/>
      <c r="CD29" s="26"/>
      <c r="CE29" s="26"/>
      <c r="CF29" s="27"/>
      <c r="CG29" s="27"/>
      <c r="CH29" s="27"/>
      <c r="CI29" s="27"/>
      <c r="CJ29" s="26"/>
      <c r="CK29" s="26"/>
      <c r="CL29" s="26"/>
      <c r="CM29" s="26"/>
      <c r="CN29" s="26">
        <v>4</v>
      </c>
      <c r="CO29" s="26">
        <v>51.216277300000002</v>
      </c>
      <c r="CP29" s="26">
        <v>0</v>
      </c>
      <c r="CQ29" s="26">
        <v>0</v>
      </c>
    </row>
    <row r="30" spans="1:95" ht="40.200000000000003" customHeight="1" thickBot="1" x14ac:dyDescent="0.35">
      <c r="A30" s="22">
        <v>20</v>
      </c>
      <c r="B30" s="23" t="s">
        <v>57</v>
      </c>
      <c r="C30" s="24">
        <v>31</v>
      </c>
      <c r="D30" s="24">
        <f t="shared" si="0"/>
        <v>62</v>
      </c>
      <c r="E30" s="6"/>
      <c r="F30" s="6"/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</row>
    <row r="31" spans="1:95" s="2" customFormat="1" ht="40.200000000000003" customHeight="1" thickBot="1" x14ac:dyDescent="0.35">
      <c r="A31" s="22">
        <v>21</v>
      </c>
      <c r="B31" s="23" t="s">
        <v>58</v>
      </c>
      <c r="C31" s="24">
        <v>160</v>
      </c>
      <c r="D31" s="24">
        <f t="shared" si="0"/>
        <v>320</v>
      </c>
      <c r="E31" s="6"/>
      <c r="F31" s="6"/>
      <c r="G31" s="6">
        <v>0</v>
      </c>
      <c r="H31" s="6"/>
      <c r="I31" s="6"/>
      <c r="J31" s="6"/>
      <c r="K31" s="6"/>
      <c r="L31" s="6"/>
      <c r="M31" s="6"/>
      <c r="N31" s="6"/>
      <c r="O31" s="6"/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/>
      <c r="BY31" s="27"/>
      <c r="BZ31" s="27"/>
      <c r="CA31" s="27"/>
      <c r="CB31" s="26"/>
      <c r="CC31" s="26"/>
      <c r="CD31" s="26"/>
      <c r="CE31" s="26"/>
      <c r="CF31" s="27"/>
      <c r="CG31" s="27"/>
      <c r="CH31" s="27"/>
      <c r="CI31" s="27"/>
      <c r="CJ31" s="26"/>
      <c r="CK31" s="26"/>
      <c r="CL31" s="26"/>
      <c r="CM31" s="26"/>
      <c r="CN31" s="28">
        <v>52</v>
      </c>
      <c r="CO31" s="26">
        <v>411.3605</v>
      </c>
      <c r="CP31" s="26">
        <v>1</v>
      </c>
      <c r="CQ31" s="26">
        <v>27.6496</v>
      </c>
    </row>
    <row r="32" spans="1:95" ht="40.200000000000003" customHeight="1" thickBot="1" x14ac:dyDescent="0.35">
      <c r="A32" s="22">
        <v>22</v>
      </c>
      <c r="B32" s="23" t="s">
        <v>59</v>
      </c>
      <c r="C32" s="24">
        <v>382</v>
      </c>
      <c r="D32" s="24">
        <f t="shared" si="0"/>
        <v>764</v>
      </c>
      <c r="E32" s="6"/>
      <c r="F32" s="6"/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</row>
    <row r="33" spans="1:95" ht="40.200000000000003" customHeight="1" thickBot="1" x14ac:dyDescent="0.35">
      <c r="A33" s="22">
        <v>23</v>
      </c>
      <c r="B33" s="23" t="s">
        <v>60</v>
      </c>
      <c r="C33" s="24">
        <v>14</v>
      </c>
      <c r="D33" s="24">
        <f t="shared" si="0"/>
        <v>28</v>
      </c>
      <c r="E33" s="6"/>
      <c r="F33" s="6"/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</row>
    <row r="34" spans="1:95" s="2" customFormat="1" ht="40.200000000000003" customHeight="1" thickBot="1" x14ac:dyDescent="0.35">
      <c r="A34" s="22">
        <v>24</v>
      </c>
      <c r="B34" s="23" t="s">
        <v>61</v>
      </c>
      <c r="C34" s="24">
        <v>59</v>
      </c>
      <c r="D34" s="24">
        <f t="shared" si="0"/>
        <v>118</v>
      </c>
      <c r="E34" s="6"/>
      <c r="F34" s="6"/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</row>
    <row r="35" spans="1:95" ht="40.200000000000003" customHeight="1" thickBot="1" x14ac:dyDescent="0.35">
      <c r="A35" s="22">
        <v>25</v>
      </c>
      <c r="B35" s="23" t="s">
        <v>62</v>
      </c>
      <c r="C35" s="24">
        <v>51</v>
      </c>
      <c r="D35" s="24">
        <f t="shared" si="0"/>
        <v>102</v>
      </c>
      <c r="E35" s="6"/>
      <c r="F35" s="6"/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  <c r="BW35" s="27">
        <v>0</v>
      </c>
      <c r="BX35" s="27">
        <v>0</v>
      </c>
      <c r="BY35" s="27">
        <v>0</v>
      </c>
      <c r="BZ35" s="27">
        <v>0</v>
      </c>
      <c r="CA35" s="27">
        <v>0</v>
      </c>
      <c r="CB35" s="27">
        <v>0</v>
      </c>
      <c r="CC35" s="27">
        <v>0</v>
      </c>
      <c r="CD35" s="27">
        <v>0</v>
      </c>
      <c r="CE35" s="27">
        <v>0</v>
      </c>
      <c r="CF35" s="27">
        <v>0</v>
      </c>
      <c r="CG35" s="27">
        <v>0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  <c r="CO35" s="27">
        <v>0</v>
      </c>
      <c r="CP35" s="27">
        <v>0</v>
      </c>
      <c r="CQ35" s="27">
        <v>0</v>
      </c>
    </row>
    <row r="36" spans="1:95" s="2" customFormat="1" ht="40.200000000000003" customHeight="1" thickBot="1" x14ac:dyDescent="0.35">
      <c r="A36" s="22">
        <v>26</v>
      </c>
      <c r="B36" s="23" t="s">
        <v>63</v>
      </c>
      <c r="C36" s="24">
        <v>17</v>
      </c>
      <c r="D36" s="24">
        <f t="shared" si="0"/>
        <v>34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/>
      <c r="Y36" s="27"/>
      <c r="Z36" s="27"/>
      <c r="AA36" s="27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0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7">
        <v>0</v>
      </c>
      <c r="CP36" s="27">
        <v>0</v>
      </c>
      <c r="CQ36" s="27">
        <v>0</v>
      </c>
    </row>
    <row r="37" spans="1:95" s="2" customFormat="1" ht="40.200000000000003" customHeight="1" thickBot="1" x14ac:dyDescent="0.35">
      <c r="A37" s="22">
        <v>27</v>
      </c>
      <c r="B37" s="23" t="s">
        <v>64</v>
      </c>
      <c r="C37" s="24">
        <v>0</v>
      </c>
      <c r="D37" s="24">
        <f t="shared" si="0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</row>
    <row r="38" spans="1:95" ht="40.200000000000003" customHeight="1" thickBot="1" x14ac:dyDescent="0.35">
      <c r="A38" s="22">
        <v>28</v>
      </c>
      <c r="B38" s="23" t="s">
        <v>65</v>
      </c>
      <c r="C38" s="24">
        <v>442</v>
      </c>
      <c r="D38" s="24">
        <f t="shared" si="0"/>
        <v>884</v>
      </c>
      <c r="E38" s="6">
        <v>0</v>
      </c>
      <c r="F38" s="6"/>
      <c r="G38" s="6">
        <v>0</v>
      </c>
      <c r="H38" s="6"/>
      <c r="I38" s="6"/>
      <c r="J38" s="6"/>
      <c r="K38" s="6"/>
      <c r="L38" s="6"/>
      <c r="M38" s="6"/>
      <c r="N38" s="6"/>
      <c r="O38" s="6"/>
      <c r="P38" s="27">
        <v>0</v>
      </c>
      <c r="Q38" s="27">
        <v>0</v>
      </c>
      <c r="R38" s="27">
        <v>6</v>
      </c>
      <c r="S38" s="27">
        <v>93.27</v>
      </c>
      <c r="T38" s="27"/>
      <c r="U38" s="27"/>
      <c r="V38" s="27"/>
      <c r="W38" s="27"/>
      <c r="X38" s="27"/>
      <c r="Y38" s="27"/>
      <c r="Z38" s="27"/>
      <c r="AA38" s="27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7">
        <v>0</v>
      </c>
      <c r="AS38" s="27">
        <v>0</v>
      </c>
      <c r="AT38" s="27">
        <v>6</v>
      </c>
      <c r="AU38" s="27">
        <v>93.27</v>
      </c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7"/>
      <c r="BG38" s="27"/>
      <c r="BH38" s="26"/>
      <c r="BI38" s="26"/>
      <c r="BJ38" s="27"/>
      <c r="BK38" s="27"/>
      <c r="BL38" s="27"/>
      <c r="BM38" s="27"/>
      <c r="BN38" s="27"/>
      <c r="BO38" s="27"/>
      <c r="BP38" s="26"/>
      <c r="BQ38" s="26"/>
      <c r="BR38" s="26"/>
      <c r="BS38" s="26"/>
      <c r="BT38" s="26">
        <v>65</v>
      </c>
      <c r="BU38" s="26">
        <v>942.17000000000007</v>
      </c>
      <c r="BV38" s="26">
        <v>204</v>
      </c>
      <c r="BW38" s="26">
        <v>3743.6078000000002</v>
      </c>
      <c r="BX38" s="27"/>
      <c r="BY38" s="27"/>
      <c r="BZ38" s="27"/>
      <c r="CA38" s="27"/>
      <c r="CB38" s="26"/>
      <c r="CC38" s="26"/>
      <c r="CD38" s="26"/>
      <c r="CE38" s="26"/>
      <c r="CF38" s="27"/>
      <c r="CG38" s="27"/>
      <c r="CH38" s="27"/>
      <c r="CI38" s="27"/>
      <c r="CJ38" s="26"/>
      <c r="CK38" s="26"/>
      <c r="CL38" s="26"/>
      <c r="CM38" s="26"/>
      <c r="CN38" s="26">
        <v>312</v>
      </c>
      <c r="CO38" s="26">
        <v>2826.3300000000008</v>
      </c>
      <c r="CP38" s="26">
        <v>15</v>
      </c>
      <c r="CQ38" s="26">
        <v>58.771919600000004</v>
      </c>
    </row>
    <row r="39" spans="1:95" s="7" customFormat="1" ht="40.200000000000003" customHeight="1" thickBot="1" x14ac:dyDescent="0.55000000000000004">
      <c r="A39" s="5"/>
      <c r="B39" s="35" t="s">
        <v>66</v>
      </c>
      <c r="C39" s="6">
        <f>SUM(C11:C38)</f>
        <v>6436</v>
      </c>
      <c r="D39" s="6">
        <f>SUM(D11:D38)</f>
        <v>12872</v>
      </c>
      <c r="E39" s="6">
        <f t="shared" ref="E39:BP39" si="1">SUM(E11:E38)</f>
        <v>0</v>
      </c>
      <c r="F39" s="6">
        <f t="shared" si="1"/>
        <v>0</v>
      </c>
      <c r="G39" s="6">
        <f t="shared" si="1"/>
        <v>124</v>
      </c>
      <c r="H39" s="6">
        <f t="shared" si="1"/>
        <v>0</v>
      </c>
      <c r="I39" s="6">
        <f t="shared" si="1"/>
        <v>0</v>
      </c>
      <c r="J39" s="6">
        <f t="shared" si="1"/>
        <v>0</v>
      </c>
      <c r="K39" s="6">
        <f t="shared" si="1"/>
        <v>0</v>
      </c>
      <c r="L39" s="6">
        <f t="shared" si="1"/>
        <v>0</v>
      </c>
      <c r="M39" s="6">
        <f t="shared" si="1"/>
        <v>0</v>
      </c>
      <c r="N39" s="6">
        <f t="shared" si="1"/>
        <v>0</v>
      </c>
      <c r="O39" s="6">
        <f t="shared" si="1"/>
        <v>0</v>
      </c>
      <c r="P39" s="6">
        <f t="shared" si="1"/>
        <v>22</v>
      </c>
      <c r="Q39" s="6">
        <f t="shared" si="1"/>
        <v>311.33748679999997</v>
      </c>
      <c r="R39" s="6">
        <f t="shared" si="1"/>
        <v>91</v>
      </c>
      <c r="S39" s="6">
        <f t="shared" si="1"/>
        <v>14821.003743125</v>
      </c>
      <c r="T39" s="6">
        <f t="shared" si="1"/>
        <v>0</v>
      </c>
      <c r="U39" s="6">
        <f t="shared" si="1"/>
        <v>0</v>
      </c>
      <c r="V39" s="6">
        <f t="shared" si="1"/>
        <v>4</v>
      </c>
      <c r="W39" s="6">
        <f t="shared" si="1"/>
        <v>33.019999999999996</v>
      </c>
      <c r="X39" s="6">
        <f t="shared" si="1"/>
        <v>0</v>
      </c>
      <c r="Y39" s="6">
        <f t="shared" si="1"/>
        <v>0</v>
      </c>
      <c r="Z39" s="6">
        <f t="shared" si="1"/>
        <v>0</v>
      </c>
      <c r="AA39" s="6">
        <f t="shared" si="1"/>
        <v>0</v>
      </c>
      <c r="AB39" s="6">
        <f t="shared" si="1"/>
        <v>48</v>
      </c>
      <c r="AC39" s="6">
        <f t="shared" si="1"/>
        <v>701.08999999999992</v>
      </c>
      <c r="AD39" s="6">
        <f t="shared" si="1"/>
        <v>0</v>
      </c>
      <c r="AE39" s="6">
        <f t="shared" si="1"/>
        <v>0</v>
      </c>
      <c r="AF39" s="6">
        <f t="shared" si="1"/>
        <v>0</v>
      </c>
      <c r="AG39" s="6">
        <f t="shared" si="1"/>
        <v>0</v>
      </c>
      <c r="AH39" s="6">
        <f t="shared" si="1"/>
        <v>0</v>
      </c>
      <c r="AI39" s="6">
        <f t="shared" si="1"/>
        <v>0</v>
      </c>
      <c r="AJ39" s="6">
        <f t="shared" si="1"/>
        <v>0</v>
      </c>
      <c r="AK39" s="6">
        <f t="shared" si="1"/>
        <v>0</v>
      </c>
      <c r="AL39" s="6">
        <f t="shared" si="1"/>
        <v>0</v>
      </c>
      <c r="AM39" s="6">
        <f t="shared" si="1"/>
        <v>0</v>
      </c>
      <c r="AN39" s="6">
        <f t="shared" si="1"/>
        <v>0</v>
      </c>
      <c r="AO39" s="6">
        <f t="shared" si="1"/>
        <v>0</v>
      </c>
      <c r="AP39" s="6">
        <f t="shared" si="1"/>
        <v>0</v>
      </c>
      <c r="AQ39" s="6">
        <f t="shared" si="1"/>
        <v>0</v>
      </c>
      <c r="AR39" s="6">
        <f t="shared" si="1"/>
        <v>46.13</v>
      </c>
      <c r="AS39" s="6">
        <f t="shared" si="1"/>
        <v>637.95384680000006</v>
      </c>
      <c r="AT39" s="6">
        <f t="shared" si="1"/>
        <v>212</v>
      </c>
      <c r="AU39" s="6">
        <f t="shared" si="1"/>
        <v>16929.605083125</v>
      </c>
      <c r="AV39" s="6">
        <f t="shared" si="1"/>
        <v>0</v>
      </c>
      <c r="AW39" s="6">
        <f t="shared" si="1"/>
        <v>0</v>
      </c>
      <c r="AX39" s="6">
        <f t="shared" si="1"/>
        <v>0</v>
      </c>
      <c r="AY39" s="6">
        <f t="shared" si="1"/>
        <v>0</v>
      </c>
      <c r="AZ39" s="6">
        <f t="shared" si="1"/>
        <v>0</v>
      </c>
      <c r="BA39" s="6">
        <f t="shared" si="1"/>
        <v>0</v>
      </c>
      <c r="BB39" s="6">
        <f t="shared" si="1"/>
        <v>0</v>
      </c>
      <c r="BC39" s="6">
        <f t="shared" si="1"/>
        <v>0</v>
      </c>
      <c r="BD39" s="6">
        <f t="shared" si="1"/>
        <v>0</v>
      </c>
      <c r="BE39" s="6">
        <f t="shared" si="1"/>
        <v>0</v>
      </c>
      <c r="BF39" s="6">
        <f t="shared" si="1"/>
        <v>0</v>
      </c>
      <c r="BG39" s="6">
        <f t="shared" si="1"/>
        <v>0</v>
      </c>
      <c r="BH39" s="6">
        <f t="shared" si="1"/>
        <v>0</v>
      </c>
      <c r="BI39" s="6">
        <f t="shared" si="1"/>
        <v>0</v>
      </c>
      <c r="BJ39" s="6">
        <f t="shared" si="1"/>
        <v>0</v>
      </c>
      <c r="BK39" s="6">
        <f t="shared" si="1"/>
        <v>0</v>
      </c>
      <c r="BL39" s="6">
        <f t="shared" si="1"/>
        <v>0</v>
      </c>
      <c r="BM39" s="6">
        <f t="shared" si="1"/>
        <v>0</v>
      </c>
      <c r="BN39" s="6">
        <f t="shared" si="1"/>
        <v>0</v>
      </c>
      <c r="BO39" s="6">
        <f t="shared" si="1"/>
        <v>0</v>
      </c>
      <c r="BP39" s="6">
        <f t="shared" si="1"/>
        <v>0</v>
      </c>
      <c r="BQ39" s="6">
        <f t="shared" ref="BQ39:CQ39" si="2">SUM(BQ11:BQ38)</f>
        <v>0</v>
      </c>
      <c r="BR39" s="6">
        <f t="shared" si="2"/>
        <v>0</v>
      </c>
      <c r="BS39" s="6">
        <f t="shared" si="2"/>
        <v>0</v>
      </c>
      <c r="BT39" s="6">
        <f t="shared" si="2"/>
        <v>387.13</v>
      </c>
      <c r="BU39" s="6">
        <f t="shared" si="2"/>
        <v>4678.0285008999999</v>
      </c>
      <c r="BV39" s="6">
        <f t="shared" si="2"/>
        <v>2255</v>
      </c>
      <c r="BW39" s="6">
        <f t="shared" si="2"/>
        <v>62837.57721874999</v>
      </c>
      <c r="BX39" s="6">
        <f t="shared" si="2"/>
        <v>0</v>
      </c>
      <c r="BY39" s="6">
        <f t="shared" si="2"/>
        <v>0</v>
      </c>
      <c r="BZ39" s="6">
        <f t="shared" si="2"/>
        <v>0</v>
      </c>
      <c r="CA39" s="6">
        <f t="shared" si="2"/>
        <v>0</v>
      </c>
      <c r="CB39" s="6">
        <f t="shared" si="2"/>
        <v>0</v>
      </c>
      <c r="CC39" s="6">
        <f t="shared" si="2"/>
        <v>0</v>
      </c>
      <c r="CD39" s="6">
        <f t="shared" si="2"/>
        <v>0</v>
      </c>
      <c r="CE39" s="6">
        <f t="shared" si="2"/>
        <v>0</v>
      </c>
      <c r="CF39" s="6">
        <f t="shared" si="2"/>
        <v>0</v>
      </c>
      <c r="CG39" s="6">
        <f t="shared" si="2"/>
        <v>0</v>
      </c>
      <c r="CH39" s="6">
        <f t="shared" si="2"/>
        <v>0</v>
      </c>
      <c r="CI39" s="6">
        <f t="shared" si="2"/>
        <v>0</v>
      </c>
      <c r="CJ39" s="6">
        <f t="shared" si="2"/>
        <v>0</v>
      </c>
      <c r="CK39" s="6">
        <f t="shared" si="2"/>
        <v>0</v>
      </c>
      <c r="CL39" s="6">
        <f t="shared" si="2"/>
        <v>0</v>
      </c>
      <c r="CM39" s="6">
        <f t="shared" si="2"/>
        <v>0</v>
      </c>
      <c r="CN39" s="6">
        <f t="shared" si="2"/>
        <v>3529</v>
      </c>
      <c r="CO39" s="6">
        <f t="shared" si="2"/>
        <v>82124.17520469999</v>
      </c>
      <c r="CP39" s="6">
        <f t="shared" si="2"/>
        <v>478</v>
      </c>
      <c r="CQ39" s="6">
        <f t="shared" si="2"/>
        <v>25400.496356799998</v>
      </c>
    </row>
    <row r="40" spans="1:95" ht="29.25" customHeight="1" x14ac:dyDescent="0.3">
      <c r="A40" s="12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4" t="s">
        <v>67</v>
      </c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5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7" t="s">
        <v>68</v>
      </c>
    </row>
    <row r="41" spans="1:95" ht="17.399999999999999" x14ac:dyDescent="0.3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</row>
    <row r="600" spans="1:99" s="19" customFormat="1" x14ac:dyDescent="0.3">
      <c r="A600" s="18"/>
      <c r="B600" s="1"/>
      <c r="E600" s="19">
        <v>684957</v>
      </c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2"/>
      <c r="CK600" s="2"/>
      <c r="CL600" s="2"/>
      <c r="CM600" s="2"/>
      <c r="CN600" s="1"/>
      <c r="CO600" s="1"/>
      <c r="CP600" s="1"/>
      <c r="CQ600" s="1"/>
      <c r="CR600" s="1"/>
      <c r="CS600" s="1"/>
      <c r="CT600" s="1"/>
      <c r="CU600" s="1"/>
    </row>
  </sheetData>
  <mergeCells count="86">
    <mergeCell ref="CH9:CI9"/>
    <mergeCell ref="AX9:AY9"/>
    <mergeCell ref="AZ9:BA9"/>
    <mergeCell ref="BB9:BC9"/>
    <mergeCell ref="BP9:BQ9"/>
    <mergeCell ref="BR9:BS9"/>
    <mergeCell ref="AN9:AO9"/>
    <mergeCell ref="AP9:AQ9"/>
    <mergeCell ref="AR9:AS9"/>
    <mergeCell ref="AT9:AU9"/>
    <mergeCell ref="AV9:AW9"/>
    <mergeCell ref="AB9:AC9"/>
    <mergeCell ref="AD9:AE9"/>
    <mergeCell ref="AF9:AG9"/>
    <mergeCell ref="AH9:AI9"/>
    <mergeCell ref="AJ9:AK9"/>
    <mergeCell ref="AL9:AM9"/>
    <mergeCell ref="CN8:CO9"/>
    <mergeCell ref="CP8:CQ9"/>
    <mergeCell ref="H9:I9"/>
    <mergeCell ref="J9:K9"/>
    <mergeCell ref="L9:M9"/>
    <mergeCell ref="N9:O9"/>
    <mergeCell ref="P9:Q9"/>
    <mergeCell ref="R9:S9"/>
    <mergeCell ref="T9:U9"/>
    <mergeCell ref="V9:W9"/>
    <mergeCell ref="BP8:BS8"/>
    <mergeCell ref="BT8:BW8"/>
    <mergeCell ref="BX8:CA8"/>
    <mergeCell ref="CB8:CE8"/>
    <mergeCell ref="CF8:CI8"/>
    <mergeCell ref="CJ8:CM8"/>
    <mergeCell ref="BD8:BE9"/>
    <mergeCell ref="BF8:BG9"/>
    <mergeCell ref="BH8:BI9"/>
    <mergeCell ref="BJ8:BK9"/>
    <mergeCell ref="BL8:BM9"/>
    <mergeCell ref="BN8:BO9"/>
    <mergeCell ref="BV9:BW9"/>
    <mergeCell ref="BT9:BU9"/>
    <mergeCell ref="CJ9:CK9"/>
    <mergeCell ref="CL9:CM9"/>
    <mergeCell ref="BX9:BY9"/>
    <mergeCell ref="BZ9:CA9"/>
    <mergeCell ref="CB9:CC9"/>
    <mergeCell ref="CD9:CE9"/>
    <mergeCell ref="CF9:CG9"/>
    <mergeCell ref="AZ8:BC8"/>
    <mergeCell ref="H8:K8"/>
    <mergeCell ref="L8:O8"/>
    <mergeCell ref="P8:S8"/>
    <mergeCell ref="T8:W8"/>
    <mergeCell ref="X8:AA8"/>
    <mergeCell ref="AB8:AE8"/>
    <mergeCell ref="AF8:AI8"/>
    <mergeCell ref="AJ8:AM8"/>
    <mergeCell ref="AN8:AQ8"/>
    <mergeCell ref="AR8:AU8"/>
    <mergeCell ref="AV8:AY8"/>
    <mergeCell ref="BX7:CA7"/>
    <mergeCell ref="CB7:CE7"/>
    <mergeCell ref="CJ7:CM7"/>
    <mergeCell ref="CN7:CO7"/>
    <mergeCell ref="CP7:CQ7"/>
    <mergeCell ref="C8:C10"/>
    <mergeCell ref="D8:D10"/>
    <mergeCell ref="E8:E10"/>
    <mergeCell ref="F8:F10"/>
    <mergeCell ref="G8:G10"/>
    <mergeCell ref="BH7:BW7"/>
    <mergeCell ref="BC1:CQ1"/>
    <mergeCell ref="A2:CQ2"/>
    <mergeCell ref="A3:CQ3"/>
    <mergeCell ref="A6:CQ6"/>
    <mergeCell ref="A7:A10"/>
    <mergeCell ref="B7:B10"/>
    <mergeCell ref="H7:K7"/>
    <mergeCell ref="P7:S7"/>
    <mergeCell ref="T7:W7"/>
    <mergeCell ref="X7:AA7"/>
    <mergeCell ref="AB7:AE7"/>
    <mergeCell ref="AF7:AI7"/>
    <mergeCell ref="AR7:AU7"/>
    <mergeCell ref="AV7:AY7"/>
    <mergeCell ref="AZ7:BC7"/>
  </mergeCells>
  <pageMargins left="0.7" right="0.7" top="0.75" bottom="0.75" header="0.3" footer="0.3"/>
  <pageSetup paperSize="9" scale="29" orientation="landscape" r:id="rId1"/>
  <colBreaks count="1" manualBreakCount="1">
    <brk id="10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standup india prog.</vt:lpstr>
      <vt:lpstr>'standup india prog.'!OLE_LINK3</vt:lpstr>
      <vt:lpstr>'standup india prog.'!Print_Area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2024-02-14T10:08:20Z</cp:lastPrinted>
  <dcterms:created xsi:type="dcterms:W3CDTF">2024-02-13T18:13:06Z</dcterms:created>
  <dcterms:modified xsi:type="dcterms:W3CDTF">2024-02-14T10:08:23Z</dcterms:modified>
</cp:coreProperties>
</file>