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120" yWindow="12" windowWidth="18960" windowHeight="1132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30" i="1" l="1"/>
  <c r="D30" i="1"/>
  <c r="D17" i="1"/>
  <c r="G17" i="1"/>
  <c r="G31" i="1" s="1"/>
  <c r="F30" i="1"/>
  <c r="F17" i="1"/>
  <c r="F31" i="1" l="1"/>
</calcChain>
</file>

<file path=xl/sharedStrings.xml><?xml version="1.0" encoding="utf-8"?>
<sst xmlns="http://schemas.openxmlformats.org/spreadsheetml/2006/main" count="62" uniqueCount="43">
  <si>
    <t xml:space="preserve"> Punjab State Perfamance under APY AS ON 31.12.2023 AS PER PFRDA</t>
  </si>
  <si>
    <t>Financial Year 2023-24</t>
  </si>
  <si>
    <t>Sr. No.</t>
  </si>
  <si>
    <t>Name of APY SPs</t>
  </si>
  <si>
    <t>Bank Category</t>
  </si>
  <si>
    <t>No. of Branches</t>
  </si>
  <si>
    <t>Annual Target</t>
  </si>
  <si>
    <t>Gross Enrollment</t>
  </si>
  <si>
    <t>CANARA BANK</t>
  </si>
  <si>
    <t>PSB</t>
  </si>
  <si>
    <t>UNION BANK OF INDIA</t>
  </si>
  <si>
    <t>PSS</t>
  </si>
  <si>
    <t>UCO BANK</t>
  </si>
  <si>
    <t>STATE BANK OF INDIA</t>
  </si>
  <si>
    <t>CENTRAL BANK OF INDIA</t>
  </si>
  <si>
    <t>BANK OF INDIA</t>
  </si>
  <si>
    <t>BANK OF MAHARASHTRA</t>
  </si>
  <si>
    <t>BANK OF BARODA</t>
  </si>
  <si>
    <t>INDIAN BANK</t>
  </si>
  <si>
    <t>PUNJAB NATIONAL BANK</t>
  </si>
  <si>
    <t>PUNJAB AND SIND BANK</t>
  </si>
  <si>
    <t>INDIAN OVERSEAS BANK</t>
  </si>
  <si>
    <t>PUNJAB GRAMIN BANK</t>
  </si>
  <si>
    <t>RRB</t>
  </si>
  <si>
    <t>IDBI BANK LTD</t>
  </si>
  <si>
    <t>PVT MAJOR</t>
  </si>
  <si>
    <t>HDFC BANK LTD</t>
  </si>
  <si>
    <t>AXIS BANK LTD</t>
  </si>
  <si>
    <t>ICICI BANK LIMITED</t>
  </si>
  <si>
    <t>YES BANK LIMITED</t>
  </si>
  <si>
    <t>PVT</t>
  </si>
  <si>
    <t>KOTAK MAHINDRA BANK</t>
  </si>
  <si>
    <t>THE JAMMU AND KASHMIR BANK LTD</t>
  </si>
  <si>
    <t>INDUSIND BANK LIMITED</t>
  </si>
  <si>
    <t>BANDHAN BANK LIMITED</t>
  </si>
  <si>
    <t>THE FEDERAL BANK LTD</t>
  </si>
  <si>
    <t>RBL BANK LIMITED</t>
  </si>
  <si>
    <t>.</t>
  </si>
  <si>
    <t>TOTAL PUBLIC SECTOR BANKS</t>
  </si>
  <si>
    <t>TOTAL PVT. SECTOR BANKS</t>
  </si>
  <si>
    <t>GRAND TOTAL</t>
  </si>
  <si>
    <r>
      <t xml:space="preserve">Achievement (as on </t>
    </r>
    <r>
      <rPr>
        <b/>
        <sz val="11"/>
        <rFont val="Times New Roman"/>
        <family val="1"/>
      </rPr>
      <t>31.12.2023)</t>
    </r>
  </si>
  <si>
    <t>Annexure-20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</si>
</sst>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 indent="6"/>
    </xf>
    <xf numFmtId="0" fontId="2" fillId="0" borderId="4" xfId="0" applyFont="1" applyFill="1" applyBorder="1" applyAlignment="1">
      <alignment horizontal="right" vertical="top" wrapText="1"/>
    </xf>
    <xf numFmtId="1" fontId="3" fillId="0" borderId="4" xfId="0" applyNumberFormat="1" applyFont="1" applyFill="1" applyBorder="1" applyAlignment="1">
      <alignment horizontal="center" vertical="top" shrinkToFit="1"/>
    </xf>
    <xf numFmtId="0" fontId="2" fillId="0" borderId="4" xfId="0" applyFont="1" applyFill="1" applyBorder="1" applyAlignment="1">
      <alignment horizontal="left" vertical="top" wrapText="1" indent="1"/>
    </xf>
    <xf numFmtId="0" fontId="6" fillId="0" borderId="4" xfId="0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center" shrinkToFit="1"/>
    </xf>
    <xf numFmtId="1" fontId="3" fillId="0" borderId="4" xfId="0" applyNumberFormat="1" applyFont="1" applyFill="1" applyBorder="1" applyAlignment="1">
      <alignment horizontal="center" shrinkToFit="1"/>
    </xf>
    <xf numFmtId="3" fontId="2" fillId="0" borderId="4" xfId="0" applyNumberFormat="1" applyFont="1" applyFill="1" applyBorder="1" applyAlignment="1">
      <alignment horizontal="center" wrapText="1"/>
    </xf>
    <xf numFmtId="9" fontId="3" fillId="0" borderId="2" xfId="0" applyNumberFormat="1" applyFont="1" applyFill="1" applyBorder="1" applyAlignment="1">
      <alignment horizontal="center" vertical="top" shrinkToFit="1"/>
    </xf>
    <xf numFmtId="9" fontId="3" fillId="0" borderId="3" xfId="0" applyNumberFormat="1" applyFont="1" applyFill="1" applyBorder="1" applyAlignment="1">
      <alignment horizontal="center" vertical="top" shrinkToFit="1"/>
    </xf>
    <xf numFmtId="9" fontId="3" fillId="0" borderId="1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shrinkToFit="1"/>
    </xf>
    <xf numFmtId="1" fontId="3" fillId="0" borderId="4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15240</xdr:rowOff>
    </xdr:from>
    <xdr:ext cx="7360920" cy="45720"/>
    <xdr:sp macro="" textlink="">
      <xdr:nvSpPr>
        <xdr:cNvPr id="6" name="Shape 6"/>
        <xdr:cNvSpPr/>
      </xdr:nvSpPr>
      <xdr:spPr>
        <a:xfrm>
          <a:off x="0" y="213360"/>
          <a:ext cx="7360920" cy="45720"/>
        </a:xfrm>
        <a:custGeom>
          <a:avLst/>
          <a:gdLst/>
          <a:ahLst/>
          <a:cxnLst/>
          <a:rect l="0" t="0" r="0" b="0"/>
          <a:pathLst>
            <a:path w="7034530">
              <a:moveTo>
                <a:pt x="0" y="0"/>
              </a:moveTo>
              <a:lnTo>
                <a:pt x="7033919" y="0"/>
              </a:lnTo>
            </a:path>
          </a:pathLst>
        </a:custGeom>
        <a:ln w="15257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22" workbookViewId="0">
      <selection activeCell="F24" sqref="F24"/>
    </sheetView>
  </sheetViews>
  <sheetFormatPr defaultRowHeight="13.2" x14ac:dyDescent="0.25"/>
  <cols>
    <col min="1" max="1" width="5.77734375" customWidth="1"/>
    <col min="2" max="2" width="36" customWidth="1"/>
    <col min="3" max="3" width="12.6640625" customWidth="1"/>
    <col min="4" max="4" width="9.33203125" customWidth="1"/>
    <col min="5" max="5" width="3.33203125" customWidth="1"/>
    <col min="6" max="6" width="12.6640625" customWidth="1"/>
    <col min="7" max="7" width="2.109375" customWidth="1"/>
    <col min="8" max="8" width="15" customWidth="1"/>
    <col min="9" max="9" width="3.33203125" customWidth="1"/>
    <col min="10" max="10" width="10.44140625" customWidth="1"/>
    <col min="12" max="12" width="8.44140625" customWidth="1"/>
  </cols>
  <sheetData>
    <row r="1" spans="1:12" ht="16.5" customHeight="1" thickBot="1" x14ac:dyDescent="0.3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 thickBo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23.4" customHeight="1" thickBot="1" x14ac:dyDescent="0.3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43.2" customHeight="1" thickBot="1" x14ac:dyDescent="0.3">
      <c r="A4" s="1" t="s">
        <v>2</v>
      </c>
      <c r="B4" s="2" t="s">
        <v>3</v>
      </c>
      <c r="C4" s="1" t="s">
        <v>4</v>
      </c>
      <c r="D4" s="21" t="s">
        <v>5</v>
      </c>
      <c r="E4" s="21"/>
      <c r="F4" s="3" t="s">
        <v>6</v>
      </c>
      <c r="G4" s="25" t="s">
        <v>7</v>
      </c>
      <c r="H4" s="25"/>
      <c r="I4" s="21" t="s">
        <v>41</v>
      </c>
      <c r="J4" s="21"/>
      <c r="K4" s="21"/>
      <c r="L4" s="21"/>
    </row>
    <row r="5" spans="1:12" ht="17.399999999999999" customHeight="1" thickBot="1" x14ac:dyDescent="0.3">
      <c r="A5" s="4">
        <v>1</v>
      </c>
      <c r="B5" s="5" t="s">
        <v>8</v>
      </c>
      <c r="C5" s="1" t="s">
        <v>9</v>
      </c>
      <c r="D5" s="17">
        <v>255</v>
      </c>
      <c r="E5" s="17"/>
      <c r="F5" s="7">
        <v>25500</v>
      </c>
      <c r="G5" s="16">
        <v>18596</v>
      </c>
      <c r="H5" s="16"/>
      <c r="I5" s="10">
        <v>0.73</v>
      </c>
      <c r="J5" s="11"/>
      <c r="K5" s="11"/>
      <c r="L5" s="12"/>
    </row>
    <row r="6" spans="1:12" ht="19.2" customHeight="1" thickBot="1" x14ac:dyDescent="0.3">
      <c r="A6" s="4">
        <v>2</v>
      </c>
      <c r="B6" s="5" t="s">
        <v>10</v>
      </c>
      <c r="C6" s="1" t="s">
        <v>11</v>
      </c>
      <c r="D6" s="17">
        <v>239</v>
      </c>
      <c r="E6" s="17"/>
      <c r="F6" s="7">
        <v>23900</v>
      </c>
      <c r="G6" s="16">
        <v>19653</v>
      </c>
      <c r="H6" s="16"/>
      <c r="I6" s="10">
        <v>0.82</v>
      </c>
      <c r="J6" s="11"/>
      <c r="K6" s="11"/>
      <c r="L6" s="12"/>
    </row>
    <row r="7" spans="1:12" ht="17.399999999999999" customHeight="1" thickBot="1" x14ac:dyDescent="0.3">
      <c r="A7" s="4">
        <v>3</v>
      </c>
      <c r="B7" s="5" t="s">
        <v>12</v>
      </c>
      <c r="C7" s="1" t="s">
        <v>9</v>
      </c>
      <c r="D7" s="17">
        <v>171</v>
      </c>
      <c r="E7" s="17"/>
      <c r="F7" s="7">
        <v>17100</v>
      </c>
      <c r="G7" s="16">
        <v>11761</v>
      </c>
      <c r="H7" s="16"/>
      <c r="I7" s="10">
        <v>0.69</v>
      </c>
      <c r="J7" s="11"/>
      <c r="K7" s="11"/>
      <c r="L7" s="12"/>
    </row>
    <row r="8" spans="1:12" ht="17.399999999999999" customHeight="1" thickBot="1" x14ac:dyDescent="0.3">
      <c r="A8" s="4">
        <v>4</v>
      </c>
      <c r="B8" s="5" t="s">
        <v>13</v>
      </c>
      <c r="C8" s="1" t="s">
        <v>9</v>
      </c>
      <c r="D8" s="17">
        <v>919</v>
      </c>
      <c r="E8" s="17"/>
      <c r="F8" s="7">
        <v>91900</v>
      </c>
      <c r="G8" s="16">
        <v>60556</v>
      </c>
      <c r="H8" s="16"/>
      <c r="I8" s="10">
        <v>0.66</v>
      </c>
      <c r="J8" s="11"/>
      <c r="K8" s="11"/>
      <c r="L8" s="12"/>
    </row>
    <row r="9" spans="1:12" ht="18" customHeight="1" thickBot="1" x14ac:dyDescent="0.3">
      <c r="A9" s="4">
        <v>5</v>
      </c>
      <c r="B9" s="5" t="s">
        <v>14</v>
      </c>
      <c r="C9" s="1" t="s">
        <v>9</v>
      </c>
      <c r="D9" s="17">
        <v>144</v>
      </c>
      <c r="E9" s="17"/>
      <c r="F9" s="7">
        <v>14400</v>
      </c>
      <c r="G9" s="16">
        <v>8614</v>
      </c>
      <c r="H9" s="16"/>
      <c r="I9" s="10">
        <v>0.6</v>
      </c>
      <c r="J9" s="11"/>
      <c r="K9" s="11"/>
      <c r="L9" s="12"/>
    </row>
    <row r="10" spans="1:12" ht="21" customHeight="1" thickBot="1" x14ac:dyDescent="0.3">
      <c r="A10" s="4">
        <v>6</v>
      </c>
      <c r="B10" s="5" t="s">
        <v>15</v>
      </c>
      <c r="C10" s="1" t="s">
        <v>9</v>
      </c>
      <c r="D10" s="17">
        <v>160</v>
      </c>
      <c r="E10" s="17"/>
      <c r="F10" s="7">
        <v>16000</v>
      </c>
      <c r="G10" s="16">
        <v>9168</v>
      </c>
      <c r="H10" s="16"/>
      <c r="I10" s="10">
        <v>0.56999999999999995</v>
      </c>
      <c r="J10" s="11"/>
      <c r="K10" s="11"/>
      <c r="L10" s="12"/>
    </row>
    <row r="11" spans="1:12" ht="16.2" customHeight="1" thickBot="1" x14ac:dyDescent="0.3">
      <c r="A11" s="4">
        <v>7</v>
      </c>
      <c r="B11" s="5" t="s">
        <v>16</v>
      </c>
      <c r="C11" s="1" t="s">
        <v>9</v>
      </c>
      <c r="D11" s="17">
        <v>36</v>
      </c>
      <c r="E11" s="17"/>
      <c r="F11" s="7">
        <v>3600</v>
      </c>
      <c r="G11" s="16">
        <v>1893</v>
      </c>
      <c r="H11" s="16"/>
      <c r="I11" s="10">
        <v>0.53</v>
      </c>
      <c r="J11" s="11"/>
      <c r="K11" s="11"/>
      <c r="L11" s="12"/>
    </row>
    <row r="12" spans="1:12" ht="16.95" customHeight="1" thickBot="1" x14ac:dyDescent="0.3">
      <c r="A12" s="4">
        <v>8</v>
      </c>
      <c r="B12" s="5" t="s">
        <v>17</v>
      </c>
      <c r="C12" s="1" t="s">
        <v>9</v>
      </c>
      <c r="D12" s="17">
        <v>174</v>
      </c>
      <c r="E12" s="17"/>
      <c r="F12" s="7">
        <v>17400</v>
      </c>
      <c r="G12" s="16">
        <v>8114</v>
      </c>
      <c r="H12" s="16"/>
      <c r="I12" s="10">
        <v>0.47</v>
      </c>
      <c r="J12" s="11"/>
      <c r="K12" s="11"/>
      <c r="L12" s="12"/>
    </row>
    <row r="13" spans="1:12" ht="18.600000000000001" customHeight="1" thickBot="1" x14ac:dyDescent="0.3">
      <c r="A13" s="4">
        <v>9</v>
      </c>
      <c r="B13" s="5" t="s">
        <v>18</v>
      </c>
      <c r="C13" s="1" t="s">
        <v>9</v>
      </c>
      <c r="D13" s="17">
        <v>211</v>
      </c>
      <c r="E13" s="17"/>
      <c r="F13" s="7">
        <v>21100</v>
      </c>
      <c r="G13" s="16">
        <v>9561</v>
      </c>
      <c r="H13" s="16"/>
      <c r="I13" s="10">
        <v>0.45</v>
      </c>
      <c r="J13" s="11"/>
      <c r="K13" s="11"/>
      <c r="L13" s="12"/>
    </row>
    <row r="14" spans="1:12" ht="19.2" customHeight="1" thickBot="1" x14ac:dyDescent="0.3">
      <c r="A14" s="4">
        <v>10</v>
      </c>
      <c r="B14" s="5" t="s">
        <v>19</v>
      </c>
      <c r="C14" s="1" t="s">
        <v>9</v>
      </c>
      <c r="D14" s="17">
        <v>921</v>
      </c>
      <c r="E14" s="17"/>
      <c r="F14" s="7">
        <v>92100</v>
      </c>
      <c r="G14" s="16">
        <v>34338</v>
      </c>
      <c r="H14" s="16"/>
      <c r="I14" s="10">
        <v>0.37</v>
      </c>
      <c r="J14" s="11"/>
      <c r="K14" s="11"/>
      <c r="L14" s="12"/>
    </row>
    <row r="15" spans="1:12" ht="19.95" customHeight="1" thickBot="1" x14ac:dyDescent="0.3">
      <c r="A15" s="4">
        <v>11</v>
      </c>
      <c r="B15" s="5" t="s">
        <v>20</v>
      </c>
      <c r="C15" s="1" t="s">
        <v>9</v>
      </c>
      <c r="D15" s="17">
        <v>634</v>
      </c>
      <c r="E15" s="17"/>
      <c r="F15" s="7">
        <v>63400</v>
      </c>
      <c r="G15" s="16">
        <v>21997</v>
      </c>
      <c r="H15" s="16"/>
      <c r="I15" s="10">
        <v>0.35</v>
      </c>
      <c r="J15" s="11"/>
      <c r="K15" s="11"/>
      <c r="L15" s="12"/>
    </row>
    <row r="16" spans="1:12" ht="18" customHeight="1" thickBot="1" x14ac:dyDescent="0.3">
      <c r="A16" s="4">
        <v>12</v>
      </c>
      <c r="B16" s="5" t="s">
        <v>21</v>
      </c>
      <c r="C16" s="1" t="s">
        <v>11</v>
      </c>
      <c r="D16" s="17">
        <v>102</v>
      </c>
      <c r="E16" s="17"/>
      <c r="F16" s="7">
        <v>10200</v>
      </c>
      <c r="G16" s="16">
        <v>1792</v>
      </c>
      <c r="H16" s="16"/>
      <c r="I16" s="10">
        <v>0.18</v>
      </c>
      <c r="J16" s="11"/>
      <c r="K16" s="11"/>
      <c r="L16" s="12"/>
    </row>
    <row r="17" spans="1:12" ht="18" customHeight="1" thickBot="1" x14ac:dyDescent="0.3">
      <c r="A17" s="4"/>
      <c r="B17" s="5" t="s">
        <v>38</v>
      </c>
      <c r="C17" s="1"/>
      <c r="D17" s="17">
        <f>SUM(D5:D16)</f>
        <v>3966</v>
      </c>
      <c r="E17" s="17"/>
      <c r="F17" s="7">
        <f>SUM(F5:F16)</f>
        <v>396600</v>
      </c>
      <c r="G17" s="16">
        <f t="shared" ref="G17" si="0">SUM(G5:G16)</f>
        <v>206043</v>
      </c>
      <c r="H17" s="16"/>
      <c r="I17" s="10">
        <v>0.52</v>
      </c>
      <c r="J17" s="11"/>
      <c r="K17" s="11"/>
      <c r="L17" s="12"/>
    </row>
    <row r="18" spans="1:12" ht="19.2" customHeight="1" thickBot="1" x14ac:dyDescent="0.3">
      <c r="A18" s="4">
        <v>13</v>
      </c>
      <c r="B18" s="5" t="s">
        <v>22</v>
      </c>
      <c r="C18" s="1" t="s">
        <v>23</v>
      </c>
      <c r="D18" s="17">
        <v>431</v>
      </c>
      <c r="E18" s="17"/>
      <c r="F18" s="7">
        <v>43100</v>
      </c>
      <c r="G18" s="16">
        <v>39093</v>
      </c>
      <c r="H18" s="16"/>
      <c r="I18" s="10">
        <v>0.91</v>
      </c>
      <c r="J18" s="11"/>
      <c r="K18" s="11"/>
      <c r="L18" s="12"/>
    </row>
    <row r="19" spans="1:12" ht="15.6" customHeight="1" thickBot="1" x14ac:dyDescent="0.3">
      <c r="A19" s="4">
        <v>14</v>
      </c>
      <c r="B19" s="5" t="s">
        <v>24</v>
      </c>
      <c r="C19" s="1" t="s">
        <v>25</v>
      </c>
      <c r="D19" s="17">
        <v>81</v>
      </c>
      <c r="E19" s="17"/>
      <c r="F19" s="7">
        <v>5670</v>
      </c>
      <c r="G19" s="16">
        <v>2676</v>
      </c>
      <c r="H19" s="16"/>
      <c r="I19" s="10">
        <v>0.47</v>
      </c>
      <c r="J19" s="11"/>
      <c r="K19" s="11"/>
      <c r="L19" s="12"/>
    </row>
    <row r="20" spans="1:12" ht="18.600000000000001" customHeight="1" thickBot="1" x14ac:dyDescent="0.3">
      <c r="A20" s="4">
        <v>15</v>
      </c>
      <c r="B20" s="5" t="s">
        <v>26</v>
      </c>
      <c r="C20" s="1" t="s">
        <v>25</v>
      </c>
      <c r="D20" s="17">
        <v>549</v>
      </c>
      <c r="E20" s="17"/>
      <c r="F20" s="7">
        <v>38430</v>
      </c>
      <c r="G20" s="17">
        <v>796</v>
      </c>
      <c r="H20" s="17"/>
      <c r="I20" s="10">
        <v>0.02</v>
      </c>
      <c r="J20" s="11"/>
      <c r="K20" s="11"/>
      <c r="L20" s="12"/>
    </row>
    <row r="21" spans="1:12" ht="19.2" customHeight="1" thickBot="1" x14ac:dyDescent="0.3">
      <c r="A21" s="4">
        <v>16</v>
      </c>
      <c r="B21" s="5" t="s">
        <v>27</v>
      </c>
      <c r="C21" s="1" t="s">
        <v>25</v>
      </c>
      <c r="D21" s="17">
        <v>360</v>
      </c>
      <c r="E21" s="17"/>
      <c r="F21" s="7">
        <v>25200</v>
      </c>
      <c r="G21" s="17">
        <v>434</v>
      </c>
      <c r="H21" s="17"/>
      <c r="I21" s="10">
        <v>0.02</v>
      </c>
      <c r="J21" s="11"/>
      <c r="K21" s="11"/>
      <c r="L21" s="12"/>
    </row>
    <row r="22" spans="1:12" ht="17.399999999999999" customHeight="1" thickBot="1" x14ac:dyDescent="0.3">
      <c r="A22" s="4">
        <v>17</v>
      </c>
      <c r="B22" s="5" t="s">
        <v>28</v>
      </c>
      <c r="C22" s="1" t="s">
        <v>25</v>
      </c>
      <c r="D22" s="17">
        <v>224</v>
      </c>
      <c r="E22" s="17"/>
      <c r="F22" s="7">
        <v>15680</v>
      </c>
      <c r="G22" s="17">
        <v>24</v>
      </c>
      <c r="H22" s="17"/>
      <c r="I22" s="10">
        <v>0</v>
      </c>
      <c r="J22" s="11"/>
      <c r="K22" s="11"/>
      <c r="L22" s="12"/>
    </row>
    <row r="23" spans="1:12" ht="16.95" customHeight="1" thickBot="1" x14ac:dyDescent="0.3">
      <c r="A23" s="4">
        <v>18</v>
      </c>
      <c r="B23" s="5" t="s">
        <v>29</v>
      </c>
      <c r="C23" s="1" t="s">
        <v>30</v>
      </c>
      <c r="D23" s="17">
        <v>85</v>
      </c>
      <c r="E23" s="17"/>
      <c r="F23" s="7">
        <v>2550</v>
      </c>
      <c r="G23" s="16">
        <v>1547</v>
      </c>
      <c r="H23" s="16"/>
      <c r="I23" s="10">
        <v>0.61</v>
      </c>
      <c r="J23" s="11"/>
      <c r="K23" s="11"/>
      <c r="L23" s="12"/>
    </row>
    <row r="24" spans="1:12" ht="18" customHeight="1" thickBot="1" x14ac:dyDescent="0.3">
      <c r="A24" s="4">
        <v>19</v>
      </c>
      <c r="B24" s="5" t="s">
        <v>31</v>
      </c>
      <c r="C24" s="1" t="s">
        <v>30</v>
      </c>
      <c r="D24" s="17">
        <v>94</v>
      </c>
      <c r="E24" s="17"/>
      <c r="F24" s="7">
        <v>2820</v>
      </c>
      <c r="G24" s="17">
        <v>455</v>
      </c>
      <c r="H24" s="17"/>
      <c r="I24" s="10">
        <v>0.16</v>
      </c>
      <c r="J24" s="11"/>
      <c r="K24" s="11"/>
      <c r="L24" s="12"/>
    </row>
    <row r="25" spans="1:12" ht="30.6" customHeight="1" thickBot="1" x14ac:dyDescent="0.3">
      <c r="A25" s="4">
        <v>20</v>
      </c>
      <c r="B25" s="5" t="s">
        <v>32</v>
      </c>
      <c r="C25" s="1" t="s">
        <v>30</v>
      </c>
      <c r="D25" s="17">
        <v>19</v>
      </c>
      <c r="E25" s="17"/>
      <c r="F25" s="8">
        <v>570</v>
      </c>
      <c r="G25" s="17">
        <v>35</v>
      </c>
      <c r="H25" s="17"/>
      <c r="I25" s="10">
        <v>0.06</v>
      </c>
      <c r="J25" s="11"/>
      <c r="K25" s="11"/>
      <c r="L25" s="12"/>
    </row>
    <row r="26" spans="1:12" ht="18" customHeight="1" thickBot="1" x14ac:dyDescent="0.3">
      <c r="A26" s="4">
        <v>21</v>
      </c>
      <c r="B26" s="5" t="s">
        <v>33</v>
      </c>
      <c r="C26" s="1" t="s">
        <v>30</v>
      </c>
      <c r="D26" s="17">
        <v>51</v>
      </c>
      <c r="E26" s="17"/>
      <c r="F26" s="7">
        <v>1530</v>
      </c>
      <c r="G26" s="17">
        <v>30</v>
      </c>
      <c r="H26" s="17"/>
      <c r="I26" s="10">
        <v>0.02</v>
      </c>
      <c r="J26" s="11"/>
      <c r="K26" s="11"/>
      <c r="L26" s="12"/>
    </row>
    <row r="27" spans="1:12" ht="14.4" customHeight="1" thickBot="1" x14ac:dyDescent="0.3">
      <c r="A27" s="4">
        <v>22</v>
      </c>
      <c r="B27" s="5" t="s">
        <v>34</v>
      </c>
      <c r="C27" s="1" t="s">
        <v>30</v>
      </c>
      <c r="D27" s="17">
        <v>15</v>
      </c>
      <c r="E27" s="17"/>
      <c r="F27" s="8">
        <v>450</v>
      </c>
      <c r="G27" s="17">
        <v>3</v>
      </c>
      <c r="H27" s="17"/>
      <c r="I27" s="10">
        <v>0.01</v>
      </c>
      <c r="J27" s="11"/>
      <c r="K27" s="11"/>
      <c r="L27" s="12"/>
    </row>
    <row r="28" spans="1:12" ht="19.2" customHeight="1" thickBot="1" x14ac:dyDescent="0.3">
      <c r="A28" s="4">
        <v>23</v>
      </c>
      <c r="B28" s="5" t="s">
        <v>35</v>
      </c>
      <c r="C28" s="1" t="s">
        <v>30</v>
      </c>
      <c r="D28" s="17">
        <v>31</v>
      </c>
      <c r="E28" s="17"/>
      <c r="F28" s="8">
        <v>930</v>
      </c>
      <c r="G28" s="17">
        <v>3</v>
      </c>
      <c r="H28" s="17"/>
      <c r="I28" s="10">
        <v>0</v>
      </c>
      <c r="J28" s="11"/>
      <c r="K28" s="11"/>
      <c r="L28" s="12"/>
    </row>
    <row r="29" spans="1:12" ht="20.399999999999999" customHeight="1" thickBot="1" x14ac:dyDescent="0.3">
      <c r="A29" s="4">
        <v>24</v>
      </c>
      <c r="B29" s="5" t="s">
        <v>36</v>
      </c>
      <c r="C29" s="1" t="s">
        <v>30</v>
      </c>
      <c r="D29" s="17">
        <v>4</v>
      </c>
      <c r="E29" s="17"/>
      <c r="F29" s="8">
        <v>120</v>
      </c>
      <c r="G29" s="23" t="s">
        <v>37</v>
      </c>
      <c r="H29" s="23"/>
      <c r="I29" s="10">
        <v>0</v>
      </c>
      <c r="J29" s="11"/>
      <c r="K29" s="11"/>
      <c r="L29" s="12"/>
    </row>
    <row r="30" spans="1:12" ht="20.399999999999999" customHeight="1" thickBot="1" x14ac:dyDescent="0.3">
      <c r="A30" s="4"/>
      <c r="B30" s="5" t="s">
        <v>39</v>
      </c>
      <c r="C30" s="1"/>
      <c r="D30" s="17">
        <f>SUM(D19:D29)</f>
        <v>1513</v>
      </c>
      <c r="E30" s="17"/>
      <c r="F30" s="8">
        <f>SUM(F19:F29)</f>
        <v>93950</v>
      </c>
      <c r="G30" s="17">
        <f>SUM(G19:G29)</f>
        <v>6003</v>
      </c>
      <c r="H30" s="17"/>
      <c r="I30" s="10">
        <v>0.06</v>
      </c>
      <c r="J30" s="11"/>
      <c r="K30" s="11"/>
      <c r="L30" s="12"/>
    </row>
    <row r="31" spans="1:12" ht="19.2" customHeight="1" thickBot="1" x14ac:dyDescent="0.3">
      <c r="A31" s="6"/>
      <c r="B31" s="5" t="s">
        <v>40</v>
      </c>
      <c r="C31" s="6"/>
      <c r="D31" s="17">
        <v>6770</v>
      </c>
      <c r="E31" s="17"/>
      <c r="F31" s="9">
        <f>F17+F18+F30</f>
        <v>533650</v>
      </c>
      <c r="G31" s="22">
        <f>G17+G18+G30</f>
        <v>251139</v>
      </c>
      <c r="H31" s="22"/>
      <c r="I31" s="10">
        <v>0.47</v>
      </c>
      <c r="J31" s="11"/>
      <c r="K31" s="11"/>
      <c r="L31" s="12"/>
    </row>
  </sheetData>
  <mergeCells count="87">
    <mergeCell ref="A1:L1"/>
    <mergeCell ref="D30:E30"/>
    <mergeCell ref="G30:H30"/>
    <mergeCell ref="D4:E4"/>
    <mergeCell ref="G4:H4"/>
    <mergeCell ref="D5:E5"/>
    <mergeCell ref="G5:H5"/>
    <mergeCell ref="D6:E6"/>
    <mergeCell ref="G6:H6"/>
    <mergeCell ref="D8:E8"/>
    <mergeCell ref="G8:H8"/>
    <mergeCell ref="I8:L8"/>
    <mergeCell ref="D17:E17"/>
    <mergeCell ref="G17:H17"/>
    <mergeCell ref="D9:E9"/>
    <mergeCell ref="G9:H9"/>
    <mergeCell ref="D10:E10"/>
    <mergeCell ref="G10:H10"/>
    <mergeCell ref="I9:L9"/>
    <mergeCell ref="I10:L10"/>
    <mergeCell ref="D11:E11"/>
    <mergeCell ref="G11:H11"/>
    <mergeCell ref="D12:E12"/>
    <mergeCell ref="G12:H12"/>
    <mergeCell ref="I12:L12"/>
    <mergeCell ref="I11:L11"/>
    <mergeCell ref="I16:L16"/>
    <mergeCell ref="D13:E13"/>
    <mergeCell ref="G13:H13"/>
    <mergeCell ref="D14:E14"/>
    <mergeCell ref="G14:H14"/>
    <mergeCell ref="I13:L13"/>
    <mergeCell ref="I14:L14"/>
    <mergeCell ref="D18:E18"/>
    <mergeCell ref="G18:H18"/>
    <mergeCell ref="D19:E19"/>
    <mergeCell ref="G19:H19"/>
    <mergeCell ref="D15:E15"/>
    <mergeCell ref="G15:H15"/>
    <mergeCell ref="D16:E16"/>
    <mergeCell ref="G16:H16"/>
    <mergeCell ref="I22:L22"/>
    <mergeCell ref="I23:L23"/>
    <mergeCell ref="I24:L24"/>
    <mergeCell ref="D20:E20"/>
    <mergeCell ref="G20:H20"/>
    <mergeCell ref="D21:E21"/>
    <mergeCell ref="G21:H21"/>
    <mergeCell ref="I21:L21"/>
    <mergeCell ref="D31:E31"/>
    <mergeCell ref="G31:H31"/>
    <mergeCell ref="D29:E29"/>
    <mergeCell ref="G29:H29"/>
    <mergeCell ref="D28:E28"/>
    <mergeCell ref="G28:H28"/>
    <mergeCell ref="D26:E26"/>
    <mergeCell ref="G26:H26"/>
    <mergeCell ref="D27:E27"/>
    <mergeCell ref="G27:H27"/>
    <mergeCell ref="D22:E22"/>
    <mergeCell ref="G22:H22"/>
    <mergeCell ref="D25:E25"/>
    <mergeCell ref="G25:H25"/>
    <mergeCell ref="D23:E23"/>
    <mergeCell ref="A2:L2"/>
    <mergeCell ref="I4:L4"/>
    <mergeCell ref="I5:L5"/>
    <mergeCell ref="I6:L6"/>
    <mergeCell ref="I7:L7"/>
    <mergeCell ref="D7:E7"/>
    <mergeCell ref="G7:H7"/>
    <mergeCell ref="I30:L30"/>
    <mergeCell ref="I29:L29"/>
    <mergeCell ref="I31:L31"/>
    <mergeCell ref="A3:L3"/>
    <mergeCell ref="I25:L25"/>
    <mergeCell ref="I26:L26"/>
    <mergeCell ref="I27:L27"/>
    <mergeCell ref="I28:L28"/>
    <mergeCell ref="I17:L17"/>
    <mergeCell ref="I18:L18"/>
    <mergeCell ref="I19:L19"/>
    <mergeCell ref="I15:L15"/>
    <mergeCell ref="I20:L20"/>
    <mergeCell ref="G23:H23"/>
    <mergeCell ref="D24:E24"/>
    <mergeCell ref="G24:H24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Pnb</cp:lastModifiedBy>
  <cp:lastPrinted>2024-02-14T10:09:04Z</cp:lastPrinted>
  <dcterms:created xsi:type="dcterms:W3CDTF">2024-01-10T10:25:26Z</dcterms:created>
  <dcterms:modified xsi:type="dcterms:W3CDTF">2024-02-14T10:09:06Z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2024-01-10T00:00:00Z</vt:filetime>
  </property>
  <property fmtid="{D5CDD505-2E9C-101B-9397-08002B2CF9AE}" pid="3" name="Creator">
    <vt:lpwstr>Canon iR2625                    </vt:lpwstr>
  </property>
  <property fmtid="{D5CDD505-2E9C-101B-9397-08002B2CF9AE}" pid="4" name="Producer">
    <vt:lpwstr>Adobe PSL 1.3e for Canon</vt:lpwstr>
  </property>
  <property fmtid="{D5CDD505-2E9C-101B-9397-08002B2CF9AE}" pid="5" name="LastSaved">
    <vt:filetime>2024-01-10T00:00:00Z</vt:filetime>
  </property>
</Properties>
</file>