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0" yWindow="0" windowWidth="20736" windowHeight="9072"/>
  </bookViews>
  <sheets>
    <sheet name="Sheet1" sheetId="1" r:id="rId1"/>
  </sheets>
  <definedNames>
    <definedName name="_xlnm._FilterDatabase" localSheetId="0" hidden="1">Sheet1!$A$9:$AK$9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10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11" i="1"/>
  <c r="AF12" i="1"/>
  <c r="AF13" i="1"/>
  <c r="AF14" i="1"/>
  <c r="AF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0" i="1"/>
</calcChain>
</file>

<file path=xl/sharedStrings.xml><?xml version="1.0" encoding="utf-8"?>
<sst xmlns="http://schemas.openxmlformats.org/spreadsheetml/2006/main" count="77" uniqueCount="56">
  <si>
    <t>District:</t>
  </si>
  <si>
    <t>Nodal Bank:</t>
  </si>
  <si>
    <t>Month/ Quarter:</t>
  </si>
  <si>
    <t>S.No.</t>
  </si>
  <si>
    <t>DISTRICTS</t>
  </si>
  <si>
    <t>Digital coverage for individuals (Savings Accounts)</t>
  </si>
  <si>
    <t>Digital coverage for Businesses (Current Accounts)</t>
  </si>
  <si>
    <t>Eligible Operative Savings Accounts</t>
  </si>
  <si>
    <t>Debit/ RuPay cards coverage</t>
  </si>
  <si>
    <t>Internet Banking coverage</t>
  </si>
  <si>
    <t>Mobile Banking + UPI + USSD coverage</t>
  </si>
  <si>
    <t>AEPS coverage</t>
  </si>
  <si>
    <t>Coverage with at least one of the digital modes of payment (Debit/ RuPay cards, Internet banking, Mobile banking, UPI, USSD, AEPS)</t>
  </si>
  <si>
    <t>Out of Total Eligible Operative SB Accs, No. of Operative SB Accounts ineligible for digital coverage as per bank's Board approved policies</t>
  </si>
  <si>
    <t>Total No. of Eligible Operative Current/ Business Accounts</t>
  </si>
  <si>
    <t>Eligible Operative Current/ Business Accounts covered through Net Banking</t>
  </si>
  <si>
    <t>Eligible Operative Current/ Business Accounts covered with POS/ QR</t>
  </si>
  <si>
    <t>Eligible Operative Current/ Business Accounts covered with Mobile Banking etc.</t>
  </si>
  <si>
    <t>Eligible Operative Current/ Business Accounts covered with at least one of facilities - Net Banking/ POS/ QR/ Mobile Banking</t>
  </si>
  <si>
    <t>Out of Total Eligible Operative Current/ Business Accounts, No. of Operative Current/ Business Accounts ineligible for digital coverage as per bank's Board approved policies</t>
  </si>
  <si>
    <t>No. of Accounts</t>
  </si>
  <si>
    <t>Of which, no. of women accounts</t>
  </si>
  <si>
    <t>Total No. of Accounts covered</t>
  </si>
  <si>
    <t>% coverage</t>
  </si>
  <si>
    <t>Out of total no. of women accounts , no of women accounts covered</t>
  </si>
  <si>
    <t>% coverage for women accounts</t>
  </si>
  <si>
    <t>No. of accounts covered</t>
  </si>
  <si>
    <t>% of coverage</t>
  </si>
  <si>
    <t>No. of POS/ QR availed by Eligible Operative Current/ Business accounts</t>
  </si>
  <si>
    <t>No. of Eligible Operative Current/ Business Accounts covered with Mobile Banking etc.</t>
  </si>
  <si>
    <t>Total No. of Eligible Operative Current/ Business Accounts covered with at least one of facilities - Net Banking/ POS/ QR/ Mobile Banking* etc.</t>
  </si>
  <si>
    <t>LUDHIANA</t>
  </si>
  <si>
    <t>RUPNAGAR</t>
  </si>
  <si>
    <t>SRI MUKTSAR</t>
  </si>
  <si>
    <t>BARNALA</t>
  </si>
  <si>
    <t>BATHINDA</t>
  </si>
  <si>
    <t>PATIALA</t>
  </si>
  <si>
    <t>MOGA</t>
  </si>
  <si>
    <t>SANGRUR</t>
  </si>
  <si>
    <t>MANSA</t>
  </si>
  <si>
    <t>FATEHGARH SAHIB</t>
  </si>
  <si>
    <t>AMRITSAR</t>
  </si>
  <si>
    <t>FARIDKOT</t>
  </si>
  <si>
    <t>FAZILKA</t>
  </si>
  <si>
    <t>FEROZEPUR</t>
  </si>
  <si>
    <t>GURDASPUR</t>
  </si>
  <si>
    <t>HOSHIARPUR</t>
  </si>
  <si>
    <t>JALANDHAR</t>
  </si>
  <si>
    <t>KAPURTHALA</t>
  </si>
  <si>
    <t>MALERKOTLA</t>
  </si>
  <si>
    <t>PATHANKOT</t>
  </si>
  <si>
    <t>SAS NAGAR</t>
  </si>
  <si>
    <t>SBS NAGAR</t>
  </si>
  <si>
    <t>TARN TARAN</t>
  </si>
  <si>
    <t>Slbc Punjab</t>
  </si>
  <si>
    <t>Annexure- 26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</si>
</sst>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\ ;&quot; -&quot;0\ ;&quot; -&quot;00\ ;@\ "/>
    <numFmt numFmtId="165" formatCode="0;[Red]0"/>
    <numFmt numFmtId="166" formatCode="_ * #,##0.00_ ;_ * \-#,##0.00_ ;_ * &quot;-&quot;??_ ;_ @_ "/>
    <numFmt numFmtId="167" formatCode="[$-409]General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63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63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charset val="1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alibri"/>
      <family val="2"/>
      <charset val="13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1" fillId="0" borderId="0">
      <alignment vertical="center"/>
    </xf>
    <xf numFmtId="0" fontId="12" fillId="0" borderId="0"/>
    <xf numFmtId="0" fontId="13" fillId="0" borderId="0"/>
    <xf numFmtId="0" fontId="14" fillId="0" borderId="0"/>
    <xf numFmtId="0" fontId="15" fillId="0" borderId="0">
      <alignment vertical="center"/>
    </xf>
    <xf numFmtId="0" fontId="16" fillId="0" borderId="0"/>
    <xf numFmtId="0" fontId="11" fillId="0" borderId="0"/>
    <xf numFmtId="0" fontId="14" fillId="0" borderId="0"/>
    <xf numFmtId="167" fontId="17" fillId="0" borderId="0"/>
    <xf numFmtId="0" fontId="17" fillId="0" borderId="0"/>
    <xf numFmtId="166" fontId="10" fillId="0" borderId="0" applyFont="0" applyFill="0" applyBorder="0" applyAlignment="0" applyProtection="0"/>
    <xf numFmtId="0" fontId="18" fillId="0" borderId="0"/>
    <xf numFmtId="0" fontId="16" fillId="0" borderId="0"/>
    <xf numFmtId="9" fontId="10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0" xfId="0" applyFont="1"/>
    <xf numFmtId="165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1" fillId="0" borderId="0" xfId="0" applyFont="1" applyFill="1"/>
    <xf numFmtId="0" fontId="1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2" fillId="0" borderId="9" xfId="0" applyFont="1" applyFill="1" applyBorder="1" applyAlignment="1"/>
    <xf numFmtId="17" fontId="2" fillId="0" borderId="1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2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/>
    </xf>
    <xf numFmtId="0" fontId="1" fillId="0" borderId="29" xfId="1" applyNumberFormat="1" applyFont="1" applyFill="1" applyBorder="1" applyAlignment="1">
      <alignment horizontal="center"/>
    </xf>
    <xf numFmtId="165" fontId="2" fillId="0" borderId="29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49" fontId="5" fillId="0" borderId="27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28" xfId="1" applyNumberFormat="1" applyFont="1" applyFill="1" applyBorder="1" applyAlignment="1">
      <alignment horizontal="center"/>
    </xf>
    <xf numFmtId="2" fontId="1" fillId="0" borderId="29" xfId="0" applyNumberFormat="1" applyFont="1" applyFill="1" applyBorder="1" applyAlignment="1">
      <alignment horizontal="center"/>
    </xf>
    <xf numFmtId="165" fontId="2" fillId="0" borderId="2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165" fontId="1" fillId="0" borderId="28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/>
    </xf>
    <xf numFmtId="1" fontId="8" fillId="0" borderId="28" xfId="2" applyNumberFormat="1" applyFont="1" applyFill="1" applyBorder="1" applyAlignment="1">
      <alignment horizontal="center"/>
    </xf>
    <xf numFmtId="1" fontId="8" fillId="0" borderId="29" xfId="2" applyNumberFormat="1" applyFont="1" applyFill="1" applyBorder="1" applyAlignment="1">
      <alignment horizontal="center"/>
    </xf>
    <xf numFmtId="0" fontId="19" fillId="0" borderId="28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9" fillId="0" borderId="28" xfId="0" applyNumberFormat="1" applyFont="1" applyFill="1" applyBorder="1" applyAlignment="1" applyProtection="1">
      <alignment horizontal="center"/>
    </xf>
    <xf numFmtId="0" fontId="9" fillId="0" borderId="29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4" fontId="6" fillId="0" borderId="29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1" fillId="0" borderId="0" xfId="0" applyFont="1" applyBorder="1"/>
    <xf numFmtId="0" fontId="9" fillId="0" borderId="0" xfId="0" applyNumberFormat="1" applyFont="1" applyFill="1" applyBorder="1" applyAlignment="1" applyProtection="1"/>
    <xf numFmtId="0" fontId="1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5" xfId="1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9" fillId="0" borderId="5" xfId="0" applyNumberFormat="1" applyFont="1" applyFill="1" applyBorder="1" applyAlignment="1" applyProtection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9" fontId="7" fillId="0" borderId="7" xfId="14" applyFont="1" applyFill="1" applyBorder="1" applyAlignment="1">
      <alignment horizontal="center" vertical="center"/>
    </xf>
    <xf numFmtId="0" fontId="1" fillId="0" borderId="36" xfId="1" applyNumberFormat="1" applyFont="1" applyFill="1" applyBorder="1" applyAlignment="1">
      <alignment horizontal="center"/>
    </xf>
    <xf numFmtId="165" fontId="2" fillId="0" borderId="36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/>
    </xf>
    <xf numFmtId="0" fontId="9" fillId="0" borderId="36" xfId="0" applyNumberFormat="1" applyFont="1" applyFill="1" applyBorder="1" applyAlignment="1" applyProtection="1">
      <alignment horizontal="center"/>
    </xf>
    <xf numFmtId="165" fontId="1" fillId="0" borderId="36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9" fontId="7" fillId="0" borderId="10" xfId="14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9" fontId="2" fillId="0" borderId="7" xfId="14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9" fontId="7" fillId="0" borderId="29" xfId="14" applyFont="1" applyFill="1" applyBorder="1" applyAlignment="1">
      <alignment horizontal="center" vertical="center"/>
    </xf>
    <xf numFmtId="9" fontId="7" fillId="0" borderId="31" xfId="14" applyFont="1" applyFill="1" applyBorder="1" applyAlignment="1">
      <alignment horizontal="center" vertical="center"/>
    </xf>
    <xf numFmtId="9" fontId="2" fillId="0" borderId="29" xfId="14" applyFont="1" applyFill="1" applyBorder="1" applyAlignment="1">
      <alignment horizontal="center" vertical="center"/>
    </xf>
    <xf numFmtId="9" fontId="2" fillId="0" borderId="31" xfId="14" applyFont="1" applyFill="1" applyBorder="1" applyAlignment="1">
      <alignment horizontal="center" vertical="center"/>
    </xf>
    <xf numFmtId="9" fontId="2" fillId="0" borderId="10" xfId="14" applyFont="1" applyFill="1" applyBorder="1" applyAlignment="1">
      <alignment horizontal="center" vertical="center"/>
    </xf>
    <xf numFmtId="1" fontId="1" fillId="0" borderId="29" xfId="1" applyNumberFormat="1" applyFont="1" applyFill="1" applyBorder="1" applyAlignment="1">
      <alignment horizontal="center"/>
    </xf>
    <xf numFmtId="0" fontId="8" fillId="0" borderId="29" xfId="2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1" fontId="8" fillId="0" borderId="5" xfId="2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165" fontId="1" fillId="0" borderId="32" xfId="0" applyNumberFormat="1" applyFont="1" applyFill="1" applyBorder="1" applyAlignment="1">
      <alignment horizontal="center" vertical="center"/>
    </xf>
    <xf numFmtId="1" fontId="8" fillId="0" borderId="36" xfId="2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9" fontId="7" fillId="0" borderId="14" xfId="14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9" fontId="7" fillId="0" borderId="15" xfId="14" applyFont="1" applyFill="1" applyBorder="1" applyAlignment="1">
      <alignment horizontal="center" vertical="center"/>
    </xf>
    <xf numFmtId="9" fontId="2" fillId="0" borderId="15" xfId="14" applyFont="1" applyFill="1" applyBorder="1" applyAlignment="1">
      <alignment horizontal="center" vertical="center"/>
    </xf>
    <xf numFmtId="9" fontId="2" fillId="0" borderId="14" xfId="14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/>
    </xf>
    <xf numFmtId="1" fontId="1" fillId="0" borderId="37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5" fillId="0" borderId="36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2" fillId="0" borderId="0" xfId="0" applyFont="1" applyFill="1" applyBorder="1" applyAlignment="1"/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vertical="center"/>
    </xf>
    <xf numFmtId="0" fontId="2" fillId="0" borderId="11" xfId="0" applyFont="1" applyFill="1" applyBorder="1" applyAlignment="1"/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</cellXfs>
  <cellStyles count="15">
    <cellStyle name="Comma 2" xfId="11"/>
    <cellStyle name="Excel Built-in Normal" xfId="6"/>
    <cellStyle name="Excel Built-in Normal 1" xfId="4"/>
    <cellStyle name="Excel Built-in Normal 2" xfId="8"/>
    <cellStyle name="Excel Built-in Normal 4" xfId="9"/>
    <cellStyle name="Normal" xfId="0" builtinId="0"/>
    <cellStyle name="Normal 2" xfId="1"/>
    <cellStyle name="Normal 2 2" xfId="7"/>
    <cellStyle name="Normal 2 2 2" xfId="12"/>
    <cellStyle name="Normal 3" xfId="2"/>
    <cellStyle name="Normal 3 2" xfId="10"/>
    <cellStyle name="Normal 3 2 2" xfId="13"/>
    <cellStyle name="Normal 3 3" xfId="3"/>
    <cellStyle name="Normal 4" xfId="5"/>
    <cellStyle name="Percent" xfId="14" builtinId="5"/>
  </cellStyles>
  <dxfs count="17"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21"/>
        </horizontal>
      </border>
    </dxf>
  </dxfs>
  <tableStyles count="2" defaultTableStyle="TableStyleMedium2" defaultPivotStyle="PivotStyleLight16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0"/>
  <sheetViews>
    <sheetView tabSelected="1" workbookViewId="0">
      <selection activeCell="E9" sqref="E9"/>
    </sheetView>
  </sheetViews>
  <sheetFormatPr defaultRowHeight="14.4"/>
  <cols>
    <col min="1" max="1" width="21" style="21" customWidth="1"/>
    <col min="2" max="2" width="17.6640625" style="21" customWidth="1"/>
    <col min="3" max="5" width="11.33203125" customWidth="1"/>
    <col min="6" max="6" width="9" customWidth="1"/>
    <col min="7" max="7" width="11.33203125" customWidth="1"/>
    <col min="8" max="8" width="9" customWidth="1"/>
    <col min="9" max="9" width="11.33203125" customWidth="1"/>
    <col min="10" max="10" width="9" customWidth="1"/>
    <col min="11" max="11" width="9.88671875" customWidth="1"/>
    <col min="12" max="12" width="9" customWidth="1"/>
    <col min="13" max="13" width="11.33203125" customWidth="1"/>
    <col min="14" max="14" width="9" customWidth="1"/>
    <col min="15" max="15" width="9.88671875" customWidth="1"/>
    <col min="16" max="16" width="9" customWidth="1"/>
    <col min="17" max="17" width="11.33203125" customWidth="1"/>
    <col min="18" max="18" width="9" customWidth="1"/>
    <col min="19" max="19" width="11.33203125" customWidth="1"/>
    <col min="20" max="20" width="9" customWidth="1"/>
    <col min="21" max="21" width="11.33203125" customWidth="1"/>
    <col min="22" max="22" width="9" customWidth="1"/>
    <col min="23" max="23" width="11.33203125" customWidth="1"/>
    <col min="24" max="24" width="9" customWidth="1"/>
    <col min="25" max="25" width="9.88671875" customWidth="1"/>
    <col min="26" max="27" width="9.88671875" bestFit="1" customWidth="1"/>
    <col min="28" max="28" width="9" bestFit="1" customWidth="1"/>
    <col min="29" max="29" width="9.88671875" bestFit="1" customWidth="1"/>
    <col min="30" max="30" width="9" bestFit="1" customWidth="1"/>
    <col min="31" max="31" width="9.88671875" bestFit="1" customWidth="1"/>
    <col min="32" max="32" width="9" bestFit="1" customWidth="1"/>
    <col min="33" max="33" width="9.88671875" bestFit="1" customWidth="1"/>
    <col min="34" max="35" width="9" bestFit="1" customWidth="1"/>
    <col min="36" max="113" width="8.88671875" style="67"/>
  </cols>
  <sheetData>
    <row r="1" spans="1:113" ht="15" thickBot="1"/>
    <row r="2" spans="1:113">
      <c r="A2" s="12" t="s">
        <v>0</v>
      </c>
      <c r="B2" s="124"/>
      <c r="C2" s="125"/>
      <c r="D2" s="154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6"/>
      <c r="AD2" s="1"/>
      <c r="AE2" s="1"/>
      <c r="AF2" s="1"/>
      <c r="AG2" s="1"/>
      <c r="AH2" s="1"/>
      <c r="AI2" s="1"/>
    </row>
    <row r="3" spans="1:113">
      <c r="A3" s="127" t="s">
        <v>1</v>
      </c>
      <c r="B3" s="128"/>
      <c r="C3" s="152"/>
      <c r="D3" s="15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2"/>
      <c r="S3" s="2"/>
      <c r="T3" s="2"/>
      <c r="U3" s="3"/>
      <c r="V3" s="4"/>
      <c r="W3" s="2"/>
      <c r="X3" s="2"/>
      <c r="Y3" s="2"/>
      <c r="Z3" s="2"/>
      <c r="AA3" s="2"/>
      <c r="AB3" s="2"/>
      <c r="AC3" s="5"/>
      <c r="AD3" s="1"/>
      <c r="AE3" s="1"/>
      <c r="AF3" s="1"/>
      <c r="AG3" s="1"/>
      <c r="AH3" s="1"/>
      <c r="AI3" s="1"/>
    </row>
    <row r="4" spans="1:113" ht="15" thickBot="1">
      <c r="A4" s="14" t="s">
        <v>2</v>
      </c>
      <c r="B4" s="15">
        <v>45290</v>
      </c>
      <c r="C4" s="153"/>
      <c r="D4" s="156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30"/>
      <c r="AD4" s="1"/>
      <c r="AE4" s="1"/>
      <c r="AF4" s="1"/>
      <c r="AI4" s="1"/>
    </row>
    <row r="5" spans="1:113">
      <c r="A5" s="148"/>
      <c r="B5" s="149"/>
      <c r="C5" s="148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3"/>
      <c r="AE5" s="13"/>
      <c r="AF5" s="13"/>
      <c r="AI5" s="13"/>
    </row>
    <row r="6" spans="1:113" ht="15" thickBot="1">
      <c r="A6" s="13"/>
      <c r="B6" s="1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51" t="s">
        <v>55</v>
      </c>
      <c r="Y6" s="151"/>
      <c r="Z6" s="1"/>
      <c r="AA6" s="1"/>
      <c r="AB6" s="1"/>
      <c r="AC6" s="1"/>
      <c r="AD6" s="1"/>
      <c r="AE6" s="1"/>
      <c r="AF6" s="1"/>
      <c r="AG6" s="1"/>
      <c r="AH6" s="145" t="s">
        <v>55</v>
      </c>
      <c r="AI6" s="145"/>
    </row>
    <row r="7" spans="1:113" ht="15" thickBot="1">
      <c r="A7" s="131" t="s">
        <v>3</v>
      </c>
      <c r="B7" s="134" t="s">
        <v>4</v>
      </c>
      <c r="C7" s="135" t="s">
        <v>5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7"/>
      <c r="Z7" s="138" t="s">
        <v>6</v>
      </c>
      <c r="AA7" s="136"/>
      <c r="AB7" s="136"/>
      <c r="AC7" s="136"/>
      <c r="AD7" s="136"/>
      <c r="AE7" s="136"/>
      <c r="AF7" s="136"/>
      <c r="AG7" s="136"/>
      <c r="AH7" s="136"/>
      <c r="AI7" s="139"/>
    </row>
    <row r="8" spans="1:113" ht="33" customHeight="1" thickBot="1">
      <c r="A8" s="132"/>
      <c r="B8" s="132"/>
      <c r="C8" s="138" t="s">
        <v>7</v>
      </c>
      <c r="D8" s="139"/>
      <c r="E8" s="140" t="s">
        <v>8</v>
      </c>
      <c r="F8" s="141"/>
      <c r="G8" s="141"/>
      <c r="H8" s="142"/>
      <c r="I8" s="140" t="s">
        <v>9</v>
      </c>
      <c r="J8" s="141"/>
      <c r="K8" s="141"/>
      <c r="L8" s="142"/>
      <c r="M8" s="140" t="s">
        <v>10</v>
      </c>
      <c r="N8" s="141"/>
      <c r="O8" s="141"/>
      <c r="P8" s="142"/>
      <c r="Q8" s="140" t="s">
        <v>11</v>
      </c>
      <c r="R8" s="141"/>
      <c r="S8" s="141"/>
      <c r="T8" s="142"/>
      <c r="U8" s="140" t="s">
        <v>12</v>
      </c>
      <c r="V8" s="141"/>
      <c r="W8" s="141"/>
      <c r="X8" s="142"/>
      <c r="Y8" s="143" t="s">
        <v>13</v>
      </c>
      <c r="Z8" s="132" t="s">
        <v>14</v>
      </c>
      <c r="AA8" s="138" t="s">
        <v>15</v>
      </c>
      <c r="AB8" s="139"/>
      <c r="AC8" s="138" t="s">
        <v>16</v>
      </c>
      <c r="AD8" s="139"/>
      <c r="AE8" s="138" t="s">
        <v>17</v>
      </c>
      <c r="AF8" s="139"/>
      <c r="AG8" s="138" t="s">
        <v>18</v>
      </c>
      <c r="AH8" s="139"/>
      <c r="AI8" s="146" t="s">
        <v>19</v>
      </c>
    </row>
    <row r="9" spans="1:113" ht="155.4" customHeight="1" thickBot="1">
      <c r="A9" s="133"/>
      <c r="B9" s="133"/>
      <c r="C9" s="74" t="s">
        <v>20</v>
      </c>
      <c r="D9" s="75" t="s">
        <v>21</v>
      </c>
      <c r="E9" s="50" t="s">
        <v>22</v>
      </c>
      <c r="F9" s="37" t="s">
        <v>23</v>
      </c>
      <c r="G9" s="37" t="s">
        <v>24</v>
      </c>
      <c r="H9" s="51" t="s">
        <v>25</v>
      </c>
      <c r="I9" s="50" t="s">
        <v>22</v>
      </c>
      <c r="J9" s="37" t="s">
        <v>23</v>
      </c>
      <c r="K9" s="37" t="s">
        <v>24</v>
      </c>
      <c r="L9" s="51" t="s">
        <v>25</v>
      </c>
      <c r="M9" s="50" t="s">
        <v>22</v>
      </c>
      <c r="N9" s="37" t="s">
        <v>23</v>
      </c>
      <c r="O9" s="37" t="s">
        <v>24</v>
      </c>
      <c r="P9" s="51" t="s">
        <v>25</v>
      </c>
      <c r="Q9" s="50" t="s">
        <v>22</v>
      </c>
      <c r="R9" s="37" t="s">
        <v>23</v>
      </c>
      <c r="S9" s="37" t="s">
        <v>24</v>
      </c>
      <c r="T9" s="51" t="s">
        <v>25</v>
      </c>
      <c r="U9" s="50" t="s">
        <v>22</v>
      </c>
      <c r="V9" s="37" t="s">
        <v>23</v>
      </c>
      <c r="W9" s="37" t="s">
        <v>24</v>
      </c>
      <c r="X9" s="51" t="s">
        <v>25</v>
      </c>
      <c r="Y9" s="144"/>
      <c r="Z9" s="133"/>
      <c r="AA9" s="74" t="s">
        <v>26</v>
      </c>
      <c r="AB9" s="75" t="s">
        <v>27</v>
      </c>
      <c r="AC9" s="74" t="s">
        <v>28</v>
      </c>
      <c r="AD9" s="75" t="s">
        <v>27</v>
      </c>
      <c r="AE9" s="74" t="s">
        <v>29</v>
      </c>
      <c r="AF9" s="75" t="s">
        <v>27</v>
      </c>
      <c r="AG9" s="74" t="s">
        <v>30</v>
      </c>
      <c r="AH9" s="75" t="s">
        <v>27</v>
      </c>
      <c r="AI9" s="144"/>
    </row>
    <row r="10" spans="1:113" s="6" customFormat="1" ht="24" customHeight="1">
      <c r="A10" s="30">
        <v>1</v>
      </c>
      <c r="B10" s="38" t="s">
        <v>41</v>
      </c>
      <c r="C10" s="115">
        <v>2220588</v>
      </c>
      <c r="D10" s="116">
        <v>940722.27</v>
      </c>
      <c r="E10" s="115">
        <v>1511527</v>
      </c>
      <c r="F10" s="117">
        <f>E10/C10</f>
        <v>0.68068772775499098</v>
      </c>
      <c r="G10" s="118">
        <v>526680.35</v>
      </c>
      <c r="H10" s="119">
        <f>G10/D10</f>
        <v>0.559868057551141</v>
      </c>
      <c r="I10" s="115">
        <v>919029</v>
      </c>
      <c r="J10" s="117">
        <f>I10/C10</f>
        <v>0.4138674080919108</v>
      </c>
      <c r="K10" s="118">
        <v>320010</v>
      </c>
      <c r="L10" s="119">
        <f>K10/D10</f>
        <v>0.34017478931374717</v>
      </c>
      <c r="M10" s="115">
        <v>1157197</v>
      </c>
      <c r="N10" s="117">
        <f>M10/C10</f>
        <v>0.52112188303278228</v>
      </c>
      <c r="O10" s="118">
        <v>409510</v>
      </c>
      <c r="P10" s="120">
        <f>O10/D10</f>
        <v>0.43531445258545859</v>
      </c>
      <c r="Q10" s="115">
        <v>1324827</v>
      </c>
      <c r="R10" s="121">
        <f>Q10/C10</f>
        <v>0.59661089765413489</v>
      </c>
      <c r="S10" s="118">
        <v>565161</v>
      </c>
      <c r="T10" s="120">
        <f>S10/D10</f>
        <v>0.60077348865143798</v>
      </c>
      <c r="U10" s="115">
        <v>1919949</v>
      </c>
      <c r="V10" s="117">
        <f>U10/C10</f>
        <v>0.86461288631659727</v>
      </c>
      <c r="W10" s="118">
        <v>792723</v>
      </c>
      <c r="X10" s="117">
        <f>W10/D10</f>
        <v>0.84267485237699324</v>
      </c>
      <c r="Y10" s="116">
        <v>198008</v>
      </c>
      <c r="Z10" s="122">
        <v>77601.2</v>
      </c>
      <c r="AA10" s="115">
        <v>58784</v>
      </c>
      <c r="AB10" s="119">
        <f>AA10/Z10</f>
        <v>0.75751405906094238</v>
      </c>
      <c r="AC10" s="115">
        <v>26641</v>
      </c>
      <c r="AD10" s="120">
        <f>AC10/Z10</f>
        <v>0.34330654680597722</v>
      </c>
      <c r="AE10" s="115">
        <v>50137</v>
      </c>
      <c r="AF10" s="119">
        <f>AE10/Z10</f>
        <v>0.64608536981386888</v>
      </c>
      <c r="AG10" s="115">
        <v>66978</v>
      </c>
      <c r="AH10" s="119">
        <f>AG10/Z10</f>
        <v>0.86310520971325189</v>
      </c>
      <c r="AI10" s="123">
        <v>6317</v>
      </c>
      <c r="AJ10" s="68"/>
      <c r="AK10" s="68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</row>
    <row r="11" spans="1:113" s="6" customFormat="1" ht="24" customHeight="1">
      <c r="A11" s="31">
        <v>2</v>
      </c>
      <c r="B11" s="31" t="s">
        <v>34</v>
      </c>
      <c r="C11" s="42">
        <v>1004133</v>
      </c>
      <c r="D11" s="25">
        <v>426173</v>
      </c>
      <c r="E11" s="42">
        <v>579835</v>
      </c>
      <c r="F11" s="85">
        <f t="shared" ref="F11:F32" si="0">E11/C11</f>
        <v>0.57744840573908041</v>
      </c>
      <c r="G11" s="10">
        <v>202658</v>
      </c>
      <c r="H11" s="100">
        <f t="shared" ref="H11:H32" si="1">G11/D11</f>
        <v>0.47552989044355226</v>
      </c>
      <c r="I11" s="42">
        <v>219519</v>
      </c>
      <c r="J11" s="85">
        <f t="shared" ref="J11:J32" si="2">I11/C11</f>
        <v>0.21861546229433751</v>
      </c>
      <c r="K11" s="10">
        <v>85156</v>
      </c>
      <c r="L11" s="100">
        <f t="shared" ref="L11:L32" si="3">K11/D11</f>
        <v>0.19981556785624618</v>
      </c>
      <c r="M11" s="42">
        <v>432357</v>
      </c>
      <c r="N11" s="85">
        <f t="shared" ref="N11:N32" si="4">M11/C11</f>
        <v>0.43057742350863881</v>
      </c>
      <c r="O11" s="10">
        <v>123732</v>
      </c>
      <c r="P11" s="102">
        <f t="shared" ref="P11:P32" si="5">O11/D11</f>
        <v>0.29033279912148352</v>
      </c>
      <c r="Q11" s="42">
        <v>679605</v>
      </c>
      <c r="R11" s="98">
        <f t="shared" ref="R11:R32" si="6">Q11/C11</f>
        <v>0.67680775355455902</v>
      </c>
      <c r="S11" s="10">
        <v>266119</v>
      </c>
      <c r="T11" s="102">
        <f t="shared" ref="T11:T32" si="7">S11/D11</f>
        <v>0.62443890157283544</v>
      </c>
      <c r="U11" s="42">
        <v>762704</v>
      </c>
      <c r="V11" s="85">
        <f t="shared" ref="V11:V32" si="8">U11/C11</f>
        <v>0.75956471901630562</v>
      </c>
      <c r="W11" s="10">
        <v>272975</v>
      </c>
      <c r="X11" s="85">
        <f t="shared" ref="X11:X32" si="9">W11/D11</f>
        <v>0.64052626515523037</v>
      </c>
      <c r="Y11" s="105">
        <v>96555</v>
      </c>
      <c r="Z11" s="77">
        <v>11443</v>
      </c>
      <c r="AA11" s="42">
        <v>6465</v>
      </c>
      <c r="AB11" s="100">
        <f t="shared" ref="AB11:AB32" si="10">AA11/Z11</f>
        <v>0.56497422004719045</v>
      </c>
      <c r="AC11" s="42">
        <v>2637</v>
      </c>
      <c r="AD11" s="102">
        <f t="shared" ref="AD11:AD32" si="11">AC11/Z11</f>
        <v>0.2304465612164642</v>
      </c>
      <c r="AE11" s="42">
        <v>4514</v>
      </c>
      <c r="AF11" s="100">
        <f t="shared" ref="AF11:AF32" si="12">AE11/Z11</f>
        <v>0.39447697282181249</v>
      </c>
      <c r="AG11" s="42">
        <v>9639</v>
      </c>
      <c r="AH11" s="100">
        <f t="shared" ref="AH11:AH32" si="13">AG11/Z11</f>
        <v>0.84234903434414055</v>
      </c>
      <c r="AI11" s="86">
        <v>1736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</row>
    <row r="12" spans="1:113" s="6" customFormat="1" ht="24" customHeight="1">
      <c r="A12" s="32">
        <v>3</v>
      </c>
      <c r="B12" s="31" t="s">
        <v>35</v>
      </c>
      <c r="C12" s="54">
        <v>2378832</v>
      </c>
      <c r="D12" s="55">
        <v>1142278</v>
      </c>
      <c r="E12" s="56">
        <v>2146896</v>
      </c>
      <c r="F12" s="85">
        <f t="shared" si="0"/>
        <v>0.90250005044492421</v>
      </c>
      <c r="G12" s="57">
        <v>1040615</v>
      </c>
      <c r="H12" s="100">
        <f t="shared" si="1"/>
        <v>0.91099977413554323</v>
      </c>
      <c r="I12" s="56">
        <v>1914960</v>
      </c>
      <c r="J12" s="85">
        <f t="shared" si="2"/>
        <v>0.80500010088984841</v>
      </c>
      <c r="K12" s="57">
        <v>828152</v>
      </c>
      <c r="L12" s="100">
        <f t="shared" si="3"/>
        <v>0.725000393949634</v>
      </c>
      <c r="M12" s="56">
        <v>2152843</v>
      </c>
      <c r="N12" s="85">
        <f t="shared" si="4"/>
        <v>0.90500001681497477</v>
      </c>
      <c r="O12" s="57">
        <v>921247</v>
      </c>
      <c r="P12" s="102">
        <f t="shared" si="5"/>
        <v>0.80649981878316834</v>
      </c>
      <c r="Q12" s="56">
        <v>2152843</v>
      </c>
      <c r="R12" s="98">
        <f t="shared" si="6"/>
        <v>0.90500001681497477</v>
      </c>
      <c r="S12" s="57">
        <v>1119432</v>
      </c>
      <c r="T12" s="102">
        <f t="shared" si="7"/>
        <v>0.97999961480480235</v>
      </c>
      <c r="U12" s="56">
        <v>2247996</v>
      </c>
      <c r="V12" s="85">
        <f t="shared" si="8"/>
        <v>0.94499989911015159</v>
      </c>
      <c r="W12" s="57">
        <v>1119432</v>
      </c>
      <c r="X12" s="85">
        <f t="shared" si="9"/>
        <v>0.97999961480480235</v>
      </c>
      <c r="Y12" s="106">
        <v>645813</v>
      </c>
      <c r="Z12" s="109">
        <v>212756</v>
      </c>
      <c r="AA12" s="56">
        <v>195736</v>
      </c>
      <c r="AB12" s="100">
        <f t="shared" si="10"/>
        <v>0.92000225610558573</v>
      </c>
      <c r="AC12" s="56">
        <v>149993</v>
      </c>
      <c r="AD12" s="102">
        <f t="shared" si="11"/>
        <v>0.70500009400439945</v>
      </c>
      <c r="AE12" s="56">
        <v>132228</v>
      </c>
      <c r="AF12" s="100">
        <f t="shared" si="12"/>
        <v>0.62150068623211563</v>
      </c>
      <c r="AG12" s="56">
        <v>208607</v>
      </c>
      <c r="AH12" s="100">
        <f t="shared" si="13"/>
        <v>0.98049878734324769</v>
      </c>
      <c r="AI12" s="112">
        <v>4236</v>
      </c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" customFormat="1" ht="24" customHeight="1">
      <c r="A13" s="31">
        <v>4</v>
      </c>
      <c r="B13" s="39" t="s">
        <v>42</v>
      </c>
      <c r="C13" s="22">
        <v>1184940</v>
      </c>
      <c r="D13" s="43">
        <v>423449</v>
      </c>
      <c r="E13" s="22">
        <v>702508</v>
      </c>
      <c r="F13" s="85">
        <f t="shared" si="0"/>
        <v>0.59286377369318277</v>
      </c>
      <c r="G13" s="19">
        <v>205753</v>
      </c>
      <c r="H13" s="100">
        <f t="shared" si="1"/>
        <v>0.48589794756865645</v>
      </c>
      <c r="I13" s="22">
        <v>407740</v>
      </c>
      <c r="J13" s="85">
        <f t="shared" si="2"/>
        <v>0.34410181106216348</v>
      </c>
      <c r="K13" s="19">
        <v>119328</v>
      </c>
      <c r="L13" s="100">
        <f t="shared" si="3"/>
        <v>0.28180016955997061</v>
      </c>
      <c r="M13" s="22">
        <v>571225</v>
      </c>
      <c r="N13" s="85">
        <f t="shared" si="4"/>
        <v>0.48207082215133257</v>
      </c>
      <c r="O13" s="19">
        <v>171370</v>
      </c>
      <c r="P13" s="102">
        <f t="shared" si="5"/>
        <v>0.40470044798783322</v>
      </c>
      <c r="Q13" s="22">
        <v>361616</v>
      </c>
      <c r="R13" s="98">
        <f t="shared" si="6"/>
        <v>0.30517663341603796</v>
      </c>
      <c r="S13" s="19">
        <v>133907</v>
      </c>
      <c r="T13" s="102">
        <f t="shared" si="7"/>
        <v>0.31622934521040313</v>
      </c>
      <c r="U13" s="22">
        <v>802403</v>
      </c>
      <c r="V13" s="85">
        <f t="shared" si="8"/>
        <v>0.67716762030144984</v>
      </c>
      <c r="W13" s="19">
        <v>266734</v>
      </c>
      <c r="X13" s="85">
        <f t="shared" si="9"/>
        <v>0.629908206183035</v>
      </c>
      <c r="Y13" s="34">
        <v>138382</v>
      </c>
      <c r="Z13" s="79">
        <v>32164</v>
      </c>
      <c r="AA13" s="22">
        <v>24361</v>
      </c>
      <c r="AB13" s="100">
        <f t="shared" si="10"/>
        <v>0.757399577167019</v>
      </c>
      <c r="AC13" s="22">
        <v>6129</v>
      </c>
      <c r="AD13" s="102">
        <f t="shared" si="11"/>
        <v>0.19055465738092278</v>
      </c>
      <c r="AE13" s="22">
        <v>20728</v>
      </c>
      <c r="AF13" s="100">
        <f t="shared" si="12"/>
        <v>0.64444720805869915</v>
      </c>
      <c r="AG13" s="22">
        <v>23573</v>
      </c>
      <c r="AH13" s="100">
        <f t="shared" si="13"/>
        <v>0.73290013679890564</v>
      </c>
      <c r="AI13" s="88">
        <v>1048</v>
      </c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</row>
    <row r="14" spans="1:113" s="6" customFormat="1" ht="24" customHeight="1">
      <c r="A14" s="30">
        <v>5</v>
      </c>
      <c r="B14" s="31" t="s">
        <v>40</v>
      </c>
      <c r="C14" s="44">
        <v>1087309.2921817314</v>
      </c>
      <c r="D14" s="26">
        <v>415225.3383949385</v>
      </c>
      <c r="E14" s="44">
        <v>754409.07382617379</v>
      </c>
      <c r="F14" s="85">
        <f t="shared" si="0"/>
        <v>0.69383116584281235</v>
      </c>
      <c r="G14" s="7">
        <v>257117.88571428572</v>
      </c>
      <c r="H14" s="100">
        <f t="shared" si="1"/>
        <v>0.61922494110831439</v>
      </c>
      <c r="I14" s="44">
        <v>375214.08867798874</v>
      </c>
      <c r="J14" s="85">
        <f t="shared" si="2"/>
        <v>0.34508496467008576</v>
      </c>
      <c r="K14" s="7">
        <v>106305.73115145722</v>
      </c>
      <c r="L14" s="100">
        <f t="shared" si="3"/>
        <v>0.25601937387150808</v>
      </c>
      <c r="M14" s="44">
        <v>367611.57675802457</v>
      </c>
      <c r="N14" s="85">
        <f t="shared" si="4"/>
        <v>0.33809292296251475</v>
      </c>
      <c r="O14" s="7">
        <v>109675.6351648352</v>
      </c>
      <c r="P14" s="102">
        <f t="shared" si="5"/>
        <v>0.26413521773210774</v>
      </c>
      <c r="Q14" s="44">
        <v>698662.32395575463</v>
      </c>
      <c r="R14" s="98">
        <f t="shared" si="6"/>
        <v>0.64256079569950109</v>
      </c>
      <c r="S14" s="7">
        <v>262445.30743893783</v>
      </c>
      <c r="T14" s="102">
        <f t="shared" si="7"/>
        <v>0.63205513529936586</v>
      </c>
      <c r="U14" s="44">
        <v>911219.0189477189</v>
      </c>
      <c r="V14" s="85">
        <f t="shared" si="8"/>
        <v>0.83804950946323653</v>
      </c>
      <c r="W14" s="7">
        <v>324007.01340688299</v>
      </c>
      <c r="X14" s="85">
        <f t="shared" si="9"/>
        <v>0.78031609212322717</v>
      </c>
      <c r="Y14" s="26">
        <v>37877.669064269081</v>
      </c>
      <c r="Z14" s="78">
        <v>38924.584483632279</v>
      </c>
      <c r="AA14" s="44">
        <v>32727.654018445322</v>
      </c>
      <c r="AB14" s="100">
        <f t="shared" si="10"/>
        <v>0.84079649025430814</v>
      </c>
      <c r="AC14" s="44">
        <v>14873.744582953283</v>
      </c>
      <c r="AD14" s="102">
        <f t="shared" si="11"/>
        <v>0.3821169777472555</v>
      </c>
      <c r="AE14" s="44">
        <v>26178.4516773082</v>
      </c>
      <c r="AF14" s="100">
        <f t="shared" si="12"/>
        <v>0.67254286781959594</v>
      </c>
      <c r="AG14" s="44">
        <v>32982.828203680379</v>
      </c>
      <c r="AH14" s="100">
        <f t="shared" si="13"/>
        <v>0.84735209485793228</v>
      </c>
      <c r="AI14" s="87">
        <v>1751.1267399267392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" customFormat="1" ht="24" customHeight="1">
      <c r="A15" s="31">
        <v>6</v>
      </c>
      <c r="B15" s="39" t="s">
        <v>43</v>
      </c>
      <c r="C15" s="24">
        <v>1206327</v>
      </c>
      <c r="D15" s="36">
        <v>475837</v>
      </c>
      <c r="E15" s="24">
        <v>802905</v>
      </c>
      <c r="F15" s="85">
        <f t="shared" si="0"/>
        <v>0.66557823873626309</v>
      </c>
      <c r="G15" s="19">
        <v>272911</v>
      </c>
      <c r="H15" s="100">
        <f t="shared" si="1"/>
        <v>0.57353883787935789</v>
      </c>
      <c r="I15" s="22">
        <v>363440</v>
      </c>
      <c r="J15" s="85">
        <f t="shared" si="2"/>
        <v>0.30127817747592484</v>
      </c>
      <c r="K15" s="19">
        <v>140115</v>
      </c>
      <c r="L15" s="100">
        <f t="shared" si="3"/>
        <v>0.29446007771568833</v>
      </c>
      <c r="M15" s="22">
        <v>626315</v>
      </c>
      <c r="N15" s="85">
        <f t="shared" si="4"/>
        <v>0.51919172827931404</v>
      </c>
      <c r="O15" s="19">
        <v>211717</v>
      </c>
      <c r="P15" s="102">
        <f t="shared" si="5"/>
        <v>0.4449359759749662</v>
      </c>
      <c r="Q15" s="22">
        <v>898899</v>
      </c>
      <c r="R15" s="98">
        <f t="shared" si="6"/>
        <v>0.74515367723676917</v>
      </c>
      <c r="S15" s="19">
        <v>339998</v>
      </c>
      <c r="T15" s="102">
        <f t="shared" si="7"/>
        <v>0.71452619279291019</v>
      </c>
      <c r="U15" s="22">
        <v>996296</v>
      </c>
      <c r="V15" s="85">
        <f t="shared" si="8"/>
        <v>0.82589215030418783</v>
      </c>
      <c r="W15" s="19">
        <v>348427</v>
      </c>
      <c r="X15" s="85">
        <f t="shared" si="9"/>
        <v>0.73224024193158577</v>
      </c>
      <c r="Y15" s="34">
        <v>108855</v>
      </c>
      <c r="Z15" s="79">
        <v>44947</v>
      </c>
      <c r="AA15" s="22">
        <v>36485</v>
      </c>
      <c r="AB15" s="100">
        <f t="shared" si="10"/>
        <v>0.81173381983224691</v>
      </c>
      <c r="AC15" s="22">
        <v>20026</v>
      </c>
      <c r="AD15" s="102">
        <f t="shared" si="11"/>
        <v>0.44554697755133826</v>
      </c>
      <c r="AE15" s="22">
        <v>32946</v>
      </c>
      <c r="AF15" s="100">
        <f t="shared" si="12"/>
        <v>0.73299664048768554</v>
      </c>
      <c r="AG15" s="45">
        <v>35052</v>
      </c>
      <c r="AH15" s="100">
        <f t="shared" si="13"/>
        <v>0.77985182548334708</v>
      </c>
      <c r="AI15" s="93">
        <v>3643</v>
      </c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</row>
    <row r="16" spans="1:113" s="6" customFormat="1" ht="24" customHeight="1">
      <c r="A16" s="32">
        <v>7</v>
      </c>
      <c r="B16" s="39" t="s">
        <v>44</v>
      </c>
      <c r="C16" s="22">
        <v>1054547</v>
      </c>
      <c r="D16" s="34">
        <v>413032</v>
      </c>
      <c r="E16" s="22">
        <v>651049</v>
      </c>
      <c r="F16" s="85">
        <f t="shared" si="0"/>
        <v>0.61737314695314671</v>
      </c>
      <c r="G16" s="19">
        <v>245153</v>
      </c>
      <c r="H16" s="100">
        <f t="shared" si="1"/>
        <v>0.59354481008735405</v>
      </c>
      <c r="I16" s="22">
        <v>355025</v>
      </c>
      <c r="J16" s="85">
        <f t="shared" si="2"/>
        <v>0.33666114454832263</v>
      </c>
      <c r="K16" s="19">
        <v>111458</v>
      </c>
      <c r="L16" s="100">
        <f t="shared" si="3"/>
        <v>0.26985318328846192</v>
      </c>
      <c r="M16" s="22">
        <v>565080</v>
      </c>
      <c r="N16" s="85">
        <f t="shared" si="4"/>
        <v>0.53585093883914137</v>
      </c>
      <c r="O16" s="19">
        <v>128556</v>
      </c>
      <c r="P16" s="102">
        <f t="shared" si="5"/>
        <v>0.31124949156481824</v>
      </c>
      <c r="Q16" s="22">
        <v>434793</v>
      </c>
      <c r="R16" s="98">
        <f t="shared" si="6"/>
        <v>0.41230310265924608</v>
      </c>
      <c r="S16" s="19">
        <v>201675</v>
      </c>
      <c r="T16" s="102">
        <f t="shared" si="7"/>
        <v>0.48827935850006782</v>
      </c>
      <c r="U16" s="22">
        <v>792833</v>
      </c>
      <c r="V16" s="85">
        <f t="shared" si="8"/>
        <v>0.75182329474172327</v>
      </c>
      <c r="W16" s="19">
        <v>291060</v>
      </c>
      <c r="X16" s="85">
        <f t="shared" si="9"/>
        <v>0.70469116194386872</v>
      </c>
      <c r="Y16" s="34">
        <v>73708</v>
      </c>
      <c r="Z16" s="79">
        <v>16218</v>
      </c>
      <c r="AA16" s="22">
        <v>8267</v>
      </c>
      <c r="AB16" s="100">
        <f t="shared" si="10"/>
        <v>0.50974226168454806</v>
      </c>
      <c r="AC16" s="22">
        <v>5450</v>
      </c>
      <c r="AD16" s="102">
        <f t="shared" si="11"/>
        <v>0.33604636823282774</v>
      </c>
      <c r="AE16" s="22">
        <v>5347</v>
      </c>
      <c r="AF16" s="100">
        <f t="shared" si="12"/>
        <v>0.3296954001726477</v>
      </c>
      <c r="AG16" s="22">
        <v>9516</v>
      </c>
      <c r="AH16" s="100">
        <f t="shared" si="13"/>
        <v>0.58675545689974107</v>
      </c>
      <c r="AI16" s="88">
        <v>903</v>
      </c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</row>
    <row r="17" spans="1:113" s="6" customFormat="1" ht="24" customHeight="1">
      <c r="A17" s="31">
        <v>8</v>
      </c>
      <c r="B17" s="40" t="s">
        <v>45</v>
      </c>
      <c r="C17" s="45">
        <v>1564891</v>
      </c>
      <c r="D17" s="27">
        <v>663590</v>
      </c>
      <c r="E17" s="45">
        <v>1026334</v>
      </c>
      <c r="F17" s="85">
        <f t="shared" si="0"/>
        <v>0.65585015186361217</v>
      </c>
      <c r="G17" s="17">
        <v>377920</v>
      </c>
      <c r="H17" s="100">
        <f t="shared" si="1"/>
        <v>0.56950828071550208</v>
      </c>
      <c r="I17" s="45">
        <v>305976</v>
      </c>
      <c r="J17" s="85">
        <f t="shared" si="2"/>
        <v>0.19552543915199205</v>
      </c>
      <c r="K17" s="17">
        <v>119475</v>
      </c>
      <c r="L17" s="100">
        <f t="shared" si="3"/>
        <v>0.18004340029234919</v>
      </c>
      <c r="M17" s="45">
        <v>775767</v>
      </c>
      <c r="N17" s="85">
        <f t="shared" si="4"/>
        <v>0.49573229061960228</v>
      </c>
      <c r="O17" s="17">
        <v>295502</v>
      </c>
      <c r="P17" s="102">
        <f t="shared" si="5"/>
        <v>0.44530809686704137</v>
      </c>
      <c r="Q17" s="45">
        <v>723862</v>
      </c>
      <c r="R17" s="98">
        <f t="shared" si="6"/>
        <v>0.46256384629983816</v>
      </c>
      <c r="S17" s="17">
        <v>319964</v>
      </c>
      <c r="T17" s="102">
        <f t="shared" si="7"/>
        <v>0.48217122018113595</v>
      </c>
      <c r="U17" s="45">
        <v>1313816</v>
      </c>
      <c r="V17" s="85">
        <f t="shared" si="8"/>
        <v>0.83955751550746982</v>
      </c>
      <c r="W17" s="17">
        <v>536913</v>
      </c>
      <c r="X17" s="85">
        <f t="shared" si="9"/>
        <v>0.80910351271116199</v>
      </c>
      <c r="Y17" s="27">
        <v>68202</v>
      </c>
      <c r="Z17" s="31">
        <v>12465</v>
      </c>
      <c r="AA17" s="45">
        <v>7260</v>
      </c>
      <c r="AB17" s="100">
        <f t="shared" si="10"/>
        <v>0.58243080625752108</v>
      </c>
      <c r="AC17" s="45">
        <v>6988</v>
      </c>
      <c r="AD17" s="102">
        <f t="shared" si="11"/>
        <v>0.56060970718010428</v>
      </c>
      <c r="AE17" s="45">
        <v>6686</v>
      </c>
      <c r="AF17" s="100">
        <f t="shared" si="12"/>
        <v>0.53638186923385478</v>
      </c>
      <c r="AG17" s="45">
        <v>8186</v>
      </c>
      <c r="AH17" s="100">
        <f t="shared" si="13"/>
        <v>0.65671881267549137</v>
      </c>
      <c r="AI17" s="90">
        <v>1672</v>
      </c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</row>
    <row r="18" spans="1:113" s="6" customFormat="1" ht="24" customHeight="1">
      <c r="A18" s="30">
        <v>9</v>
      </c>
      <c r="B18" s="40" t="s">
        <v>46</v>
      </c>
      <c r="C18" s="22">
        <v>1471999</v>
      </c>
      <c r="D18" s="34">
        <v>613318</v>
      </c>
      <c r="E18" s="22">
        <v>664177</v>
      </c>
      <c r="F18" s="85">
        <f t="shared" si="0"/>
        <v>0.45120750761379591</v>
      </c>
      <c r="G18" s="19">
        <v>243921</v>
      </c>
      <c r="H18" s="100">
        <f t="shared" si="1"/>
        <v>0.39770722528932789</v>
      </c>
      <c r="I18" s="22">
        <v>437952</v>
      </c>
      <c r="J18" s="85">
        <f t="shared" si="2"/>
        <v>0.29752194125131881</v>
      </c>
      <c r="K18" s="19">
        <v>155526</v>
      </c>
      <c r="L18" s="100">
        <f t="shared" si="3"/>
        <v>0.25358133953348833</v>
      </c>
      <c r="M18" s="22">
        <v>590758</v>
      </c>
      <c r="N18" s="85">
        <f t="shared" si="4"/>
        <v>0.40133043568643728</v>
      </c>
      <c r="O18" s="19">
        <v>211315</v>
      </c>
      <c r="P18" s="102">
        <f t="shared" si="5"/>
        <v>0.34454393968544866</v>
      </c>
      <c r="Q18" s="22">
        <v>643644</v>
      </c>
      <c r="R18" s="98">
        <f t="shared" si="6"/>
        <v>0.43725844922448998</v>
      </c>
      <c r="S18" s="19">
        <v>281198</v>
      </c>
      <c r="T18" s="102">
        <f t="shared" si="7"/>
        <v>0.45848646216155403</v>
      </c>
      <c r="U18" s="22">
        <v>995041</v>
      </c>
      <c r="V18" s="85">
        <f t="shared" si="8"/>
        <v>0.67597939944252683</v>
      </c>
      <c r="W18" s="19">
        <v>406326</v>
      </c>
      <c r="X18" s="85">
        <f t="shared" si="9"/>
        <v>0.66250460609341322</v>
      </c>
      <c r="Y18" s="34">
        <v>40031</v>
      </c>
      <c r="Z18" s="79">
        <v>21477</v>
      </c>
      <c r="AA18" s="22">
        <v>14687</v>
      </c>
      <c r="AB18" s="100">
        <f t="shared" si="10"/>
        <v>0.68384783722121334</v>
      </c>
      <c r="AC18" s="22">
        <v>5327</v>
      </c>
      <c r="AD18" s="102">
        <f t="shared" si="11"/>
        <v>0.24803277925222331</v>
      </c>
      <c r="AE18" s="22">
        <v>13337</v>
      </c>
      <c r="AF18" s="100">
        <f t="shared" si="12"/>
        <v>0.62098989616799372</v>
      </c>
      <c r="AG18" s="22">
        <v>17064</v>
      </c>
      <c r="AH18" s="100">
        <f t="shared" si="13"/>
        <v>0.79452437491269734</v>
      </c>
      <c r="AI18" s="88">
        <v>975</v>
      </c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</row>
    <row r="19" spans="1:113" s="8" customFormat="1" ht="24" customHeight="1">
      <c r="A19" s="31">
        <v>10</v>
      </c>
      <c r="B19" s="39" t="s">
        <v>47</v>
      </c>
      <c r="C19" s="58">
        <v>2631300</v>
      </c>
      <c r="D19" s="59">
        <v>1034325</v>
      </c>
      <c r="E19" s="58">
        <v>1406208</v>
      </c>
      <c r="F19" s="85">
        <f t="shared" si="0"/>
        <v>0.53441568806293471</v>
      </c>
      <c r="G19" s="60">
        <v>482254</v>
      </c>
      <c r="H19" s="100">
        <f t="shared" si="1"/>
        <v>0.46624996978705918</v>
      </c>
      <c r="I19" s="58">
        <v>886130</v>
      </c>
      <c r="J19" s="85">
        <f t="shared" si="2"/>
        <v>0.33676509710029262</v>
      </c>
      <c r="K19" s="60">
        <v>269781</v>
      </c>
      <c r="L19" s="100">
        <f t="shared" si="3"/>
        <v>0.26082807628163296</v>
      </c>
      <c r="M19" s="58">
        <v>1391109</v>
      </c>
      <c r="N19" s="85">
        <f t="shared" si="4"/>
        <v>0.52867745981073999</v>
      </c>
      <c r="O19" s="60">
        <v>477536</v>
      </c>
      <c r="P19" s="102">
        <f t="shared" si="5"/>
        <v>0.46168854083581079</v>
      </c>
      <c r="Q19" s="58">
        <v>1212726</v>
      </c>
      <c r="R19" s="98">
        <f t="shared" si="6"/>
        <v>0.46088473378178085</v>
      </c>
      <c r="S19" s="60">
        <v>540772</v>
      </c>
      <c r="T19" s="102">
        <f t="shared" si="7"/>
        <v>0.52282599763130544</v>
      </c>
      <c r="U19" s="58">
        <v>2092849</v>
      </c>
      <c r="V19" s="85">
        <f t="shared" si="8"/>
        <v>0.79536692889446281</v>
      </c>
      <c r="W19" s="60">
        <v>816368</v>
      </c>
      <c r="X19" s="85">
        <f t="shared" si="9"/>
        <v>0.78927609793826892</v>
      </c>
      <c r="Y19" s="59">
        <v>428686</v>
      </c>
      <c r="Z19" s="80">
        <v>99175</v>
      </c>
      <c r="AA19" s="58">
        <v>70220</v>
      </c>
      <c r="AB19" s="100">
        <f t="shared" si="10"/>
        <v>0.70804134106377614</v>
      </c>
      <c r="AC19" s="58">
        <v>44248</v>
      </c>
      <c r="AD19" s="102">
        <f t="shared" si="11"/>
        <v>0.4461608268212755</v>
      </c>
      <c r="AE19" s="58">
        <v>63887</v>
      </c>
      <c r="AF19" s="100">
        <f t="shared" si="12"/>
        <v>0.64418452230904966</v>
      </c>
      <c r="AG19" s="58">
        <v>76159</v>
      </c>
      <c r="AH19" s="100">
        <f t="shared" si="13"/>
        <v>0.76792538442147718</v>
      </c>
      <c r="AI19" s="89">
        <v>6806</v>
      </c>
      <c r="AJ19" s="70"/>
      <c r="AK19" s="70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</row>
    <row r="20" spans="1:113" s="6" customFormat="1" ht="24" customHeight="1">
      <c r="A20" s="32">
        <v>11</v>
      </c>
      <c r="B20" s="39" t="s">
        <v>48</v>
      </c>
      <c r="C20" s="22">
        <v>1845272</v>
      </c>
      <c r="D20" s="34">
        <v>827518</v>
      </c>
      <c r="E20" s="22">
        <v>1537692</v>
      </c>
      <c r="F20" s="85">
        <f t="shared" si="0"/>
        <v>0.83331454658175053</v>
      </c>
      <c r="G20" s="19">
        <v>654013</v>
      </c>
      <c r="H20" s="100">
        <f t="shared" si="1"/>
        <v>0.7903308447671229</v>
      </c>
      <c r="I20" s="22">
        <v>632228</v>
      </c>
      <c r="J20" s="85">
        <f t="shared" si="2"/>
        <v>0.34262049172154568</v>
      </c>
      <c r="K20" s="19">
        <v>256752</v>
      </c>
      <c r="L20" s="100">
        <f t="shared" si="3"/>
        <v>0.31026757121899462</v>
      </c>
      <c r="M20" s="22">
        <v>1089310</v>
      </c>
      <c r="N20" s="85">
        <f t="shared" si="4"/>
        <v>0.59032489519160314</v>
      </c>
      <c r="O20" s="19">
        <v>452477</v>
      </c>
      <c r="P20" s="102">
        <f t="shared" si="5"/>
        <v>0.54678810611974604</v>
      </c>
      <c r="Q20" s="22">
        <v>1067274</v>
      </c>
      <c r="R20" s="98">
        <f t="shared" si="6"/>
        <v>0.57838302429126975</v>
      </c>
      <c r="S20" s="19">
        <v>468848</v>
      </c>
      <c r="T20" s="102">
        <f t="shared" si="7"/>
        <v>0.56657136158971766</v>
      </c>
      <c r="U20" s="24">
        <v>1845272</v>
      </c>
      <c r="V20" s="85">
        <f t="shared" si="8"/>
        <v>1</v>
      </c>
      <c r="W20" s="19">
        <v>827518</v>
      </c>
      <c r="X20" s="85">
        <f t="shared" si="9"/>
        <v>1</v>
      </c>
      <c r="Y20" s="34">
        <v>76039</v>
      </c>
      <c r="Z20" s="79">
        <v>47644</v>
      </c>
      <c r="AA20" s="22">
        <v>40208</v>
      </c>
      <c r="AB20" s="100">
        <f t="shared" si="10"/>
        <v>0.84392578288976572</v>
      </c>
      <c r="AC20" s="22">
        <v>18856</v>
      </c>
      <c r="AD20" s="102">
        <f t="shared" si="11"/>
        <v>0.39576861724456386</v>
      </c>
      <c r="AE20" s="22">
        <v>23581</v>
      </c>
      <c r="AF20" s="100">
        <f t="shared" si="12"/>
        <v>0.49494165057509865</v>
      </c>
      <c r="AG20" s="24">
        <v>47644</v>
      </c>
      <c r="AH20" s="100">
        <f t="shared" si="13"/>
        <v>1</v>
      </c>
      <c r="AI20" s="92">
        <v>1947</v>
      </c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</row>
    <row r="21" spans="1:113" s="6" customFormat="1" ht="24" customHeight="1">
      <c r="A21" s="31">
        <v>12</v>
      </c>
      <c r="B21" s="31" t="s">
        <v>31</v>
      </c>
      <c r="C21" s="45">
        <v>5528887</v>
      </c>
      <c r="D21" s="46">
        <v>1829747</v>
      </c>
      <c r="E21" s="52">
        <v>4240220</v>
      </c>
      <c r="F21" s="85">
        <f t="shared" si="0"/>
        <v>0.7669210819465111</v>
      </c>
      <c r="G21" s="18">
        <v>1250452</v>
      </c>
      <c r="H21" s="100">
        <f t="shared" si="1"/>
        <v>0.6834015850278754</v>
      </c>
      <c r="I21" s="52">
        <v>3429960</v>
      </c>
      <c r="J21" s="85">
        <f t="shared" si="2"/>
        <v>0.62037079072153223</v>
      </c>
      <c r="K21" s="18">
        <v>862737</v>
      </c>
      <c r="L21" s="100">
        <f t="shared" si="3"/>
        <v>0.47150616997869105</v>
      </c>
      <c r="M21" s="45">
        <v>4794183</v>
      </c>
      <c r="N21" s="85">
        <f t="shared" si="4"/>
        <v>0.86711538868491977</v>
      </c>
      <c r="O21" s="17">
        <v>1334660</v>
      </c>
      <c r="P21" s="102">
        <f t="shared" si="5"/>
        <v>0.72942324813211878</v>
      </c>
      <c r="Q21" s="45">
        <v>3486733</v>
      </c>
      <c r="R21" s="98">
        <f t="shared" si="6"/>
        <v>0.63063922268622963</v>
      </c>
      <c r="S21" s="17">
        <v>1032727</v>
      </c>
      <c r="T21" s="102">
        <f t="shared" si="7"/>
        <v>0.56440972440452153</v>
      </c>
      <c r="U21" s="52">
        <v>4780737</v>
      </c>
      <c r="V21" s="85">
        <f t="shared" si="8"/>
        <v>0.86468343447786145</v>
      </c>
      <c r="W21" s="18">
        <v>1390669</v>
      </c>
      <c r="X21" s="85">
        <f t="shared" si="9"/>
        <v>0.76003349096896999</v>
      </c>
      <c r="Y21" s="27">
        <v>47861</v>
      </c>
      <c r="Z21" s="81">
        <v>420614</v>
      </c>
      <c r="AA21" s="52">
        <v>365565</v>
      </c>
      <c r="AB21" s="100">
        <f t="shared" si="10"/>
        <v>0.86912228313845952</v>
      </c>
      <c r="AC21" s="52">
        <v>287389</v>
      </c>
      <c r="AD21" s="102">
        <f t="shared" si="11"/>
        <v>0.68326066179442435</v>
      </c>
      <c r="AE21" s="52">
        <v>370791</v>
      </c>
      <c r="AF21" s="100">
        <f t="shared" si="12"/>
        <v>0.88154697656283432</v>
      </c>
      <c r="AG21" s="52">
        <v>379509</v>
      </c>
      <c r="AH21" s="100">
        <f t="shared" si="13"/>
        <v>0.90227381875068358</v>
      </c>
      <c r="AI21" s="93">
        <v>1624</v>
      </c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</row>
    <row r="22" spans="1:113" s="6" customFormat="1" ht="24" customHeight="1">
      <c r="A22" s="30">
        <v>13</v>
      </c>
      <c r="B22" s="31" t="s">
        <v>39</v>
      </c>
      <c r="C22" s="61">
        <v>837151</v>
      </c>
      <c r="D22" s="62">
        <v>358889</v>
      </c>
      <c r="E22" s="61">
        <v>491994</v>
      </c>
      <c r="F22" s="85">
        <f t="shared" si="0"/>
        <v>0.58770042680472223</v>
      </c>
      <c r="G22" s="63">
        <v>190581</v>
      </c>
      <c r="H22" s="100">
        <f t="shared" si="1"/>
        <v>0.53103048574907563</v>
      </c>
      <c r="I22" s="61">
        <v>240997</v>
      </c>
      <c r="J22" s="85">
        <f t="shared" si="2"/>
        <v>0.28787757525225438</v>
      </c>
      <c r="K22" s="63">
        <v>73837</v>
      </c>
      <c r="L22" s="100">
        <f t="shared" si="3"/>
        <v>0.20573770720194823</v>
      </c>
      <c r="M22" s="61">
        <v>331515</v>
      </c>
      <c r="N22" s="85">
        <f t="shared" si="4"/>
        <v>0.39600382726652661</v>
      </c>
      <c r="O22" s="63">
        <v>102761</v>
      </c>
      <c r="P22" s="102">
        <f t="shared" si="5"/>
        <v>0.28633087110499345</v>
      </c>
      <c r="Q22" s="61">
        <v>637383</v>
      </c>
      <c r="R22" s="98">
        <f t="shared" si="6"/>
        <v>0.76137160440589569</v>
      </c>
      <c r="S22" s="63">
        <v>282055</v>
      </c>
      <c r="T22" s="102">
        <f t="shared" si="7"/>
        <v>0.78591152138962184</v>
      </c>
      <c r="U22" s="61">
        <v>765247</v>
      </c>
      <c r="V22" s="85">
        <f t="shared" si="8"/>
        <v>0.91410868529094513</v>
      </c>
      <c r="W22" s="63">
        <v>324932</v>
      </c>
      <c r="X22" s="85">
        <f t="shared" si="9"/>
        <v>0.9053830014294113</v>
      </c>
      <c r="Y22" s="62">
        <v>87831</v>
      </c>
      <c r="Z22" s="82">
        <v>33435</v>
      </c>
      <c r="AA22" s="61">
        <v>26958</v>
      </c>
      <c r="AB22" s="100">
        <f t="shared" si="10"/>
        <v>0.80628084342754602</v>
      </c>
      <c r="AC22" s="61">
        <v>3988</v>
      </c>
      <c r="AD22" s="102">
        <f t="shared" si="11"/>
        <v>0.11927620756692089</v>
      </c>
      <c r="AE22" s="61">
        <v>23646</v>
      </c>
      <c r="AF22" s="100">
        <f t="shared" si="12"/>
        <v>0.70722296994167788</v>
      </c>
      <c r="AG22" s="61">
        <v>30026</v>
      </c>
      <c r="AH22" s="100">
        <f t="shared" si="13"/>
        <v>0.8980409750261702</v>
      </c>
      <c r="AI22" s="91">
        <v>1827</v>
      </c>
      <c r="AJ22" s="72"/>
      <c r="AK22" s="73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</row>
    <row r="23" spans="1:113" s="6" customFormat="1" ht="24" customHeight="1">
      <c r="A23" s="31">
        <v>14</v>
      </c>
      <c r="B23" s="39" t="s">
        <v>49</v>
      </c>
      <c r="C23" s="22">
        <v>573345</v>
      </c>
      <c r="D23" s="34">
        <v>222016</v>
      </c>
      <c r="E23" s="22">
        <v>362152</v>
      </c>
      <c r="F23" s="85">
        <f t="shared" si="0"/>
        <v>0.63164761182185247</v>
      </c>
      <c r="G23" s="19">
        <v>126356</v>
      </c>
      <c r="H23" s="100">
        <f t="shared" si="1"/>
        <v>0.56913015278178147</v>
      </c>
      <c r="I23" s="22">
        <v>194823</v>
      </c>
      <c r="J23" s="85">
        <f t="shared" si="2"/>
        <v>0.33980064359155482</v>
      </c>
      <c r="K23" s="19">
        <v>57301</v>
      </c>
      <c r="L23" s="100">
        <f t="shared" si="3"/>
        <v>0.25809401124243297</v>
      </c>
      <c r="M23" s="23">
        <v>242235</v>
      </c>
      <c r="N23" s="85">
        <f t="shared" si="4"/>
        <v>0.42249430970881408</v>
      </c>
      <c r="O23" s="11">
        <v>70781</v>
      </c>
      <c r="P23" s="102">
        <f t="shared" si="5"/>
        <v>0.3188103560103776</v>
      </c>
      <c r="Q23" s="23">
        <v>369257</v>
      </c>
      <c r="R23" s="98">
        <f t="shared" si="6"/>
        <v>0.64403980151566687</v>
      </c>
      <c r="S23" s="11">
        <v>149523</v>
      </c>
      <c r="T23" s="102">
        <f t="shared" si="7"/>
        <v>0.67347848803689825</v>
      </c>
      <c r="U23" s="23">
        <v>504637</v>
      </c>
      <c r="V23" s="85">
        <f t="shared" si="8"/>
        <v>0.88016290366184413</v>
      </c>
      <c r="W23" s="11">
        <v>194476</v>
      </c>
      <c r="X23" s="85">
        <f t="shared" si="9"/>
        <v>0.8759548861343327</v>
      </c>
      <c r="Y23" s="36">
        <v>26041</v>
      </c>
      <c r="Z23" s="79">
        <v>16805</v>
      </c>
      <c r="AA23" s="22">
        <v>12912</v>
      </c>
      <c r="AB23" s="100">
        <f t="shared" si="10"/>
        <v>0.76834275513240102</v>
      </c>
      <c r="AC23" s="22">
        <v>3331</v>
      </c>
      <c r="AD23" s="102">
        <f t="shared" si="11"/>
        <v>0.19821481701874441</v>
      </c>
      <c r="AE23" s="22">
        <v>9832</v>
      </c>
      <c r="AF23" s="100">
        <f t="shared" si="12"/>
        <v>0.58506396905682834</v>
      </c>
      <c r="AG23" s="22">
        <v>14200</v>
      </c>
      <c r="AH23" s="100">
        <f t="shared" si="13"/>
        <v>0.84498661112764062</v>
      </c>
      <c r="AI23" s="88">
        <v>1740</v>
      </c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</row>
    <row r="24" spans="1:113" s="6" customFormat="1" ht="24" customHeight="1">
      <c r="A24" s="32">
        <v>15</v>
      </c>
      <c r="B24" s="31" t="s">
        <v>37</v>
      </c>
      <c r="C24" s="24">
        <v>735522.86</v>
      </c>
      <c r="D24" s="36">
        <v>286040.82973999996</v>
      </c>
      <c r="E24" s="24">
        <v>583482.17637999996</v>
      </c>
      <c r="F24" s="85">
        <f t="shared" si="0"/>
        <v>0.79328897592659453</v>
      </c>
      <c r="G24" s="20">
        <v>160272.31793999998</v>
      </c>
      <c r="H24" s="100">
        <f t="shared" si="1"/>
        <v>0.56031272908025509</v>
      </c>
      <c r="I24" s="24">
        <v>314668.78418000002</v>
      </c>
      <c r="J24" s="85">
        <f t="shared" si="2"/>
        <v>0.42781645723424561</v>
      </c>
      <c r="K24" s="20">
        <v>81825.211649999997</v>
      </c>
      <c r="L24" s="100">
        <f t="shared" si="3"/>
        <v>0.28606130014507353</v>
      </c>
      <c r="M24" s="24">
        <v>375455.06211</v>
      </c>
      <c r="N24" s="85">
        <f t="shared" si="4"/>
        <v>0.51046008564574052</v>
      </c>
      <c r="O24" s="20">
        <v>111093.89665</v>
      </c>
      <c r="P24" s="102">
        <f t="shared" si="5"/>
        <v>0.38838475175372705</v>
      </c>
      <c r="Q24" s="24">
        <v>404566.08</v>
      </c>
      <c r="R24" s="98">
        <f t="shared" si="6"/>
        <v>0.55003875746295638</v>
      </c>
      <c r="S24" s="20">
        <v>114724.40399999999</v>
      </c>
      <c r="T24" s="102">
        <f t="shared" si="7"/>
        <v>0.40107702143180063</v>
      </c>
      <c r="U24" s="24">
        <v>466548.85210000008</v>
      </c>
      <c r="V24" s="85">
        <f t="shared" si="8"/>
        <v>0.63430911188810646</v>
      </c>
      <c r="W24" s="20">
        <v>139890.09529</v>
      </c>
      <c r="X24" s="85">
        <f t="shared" si="9"/>
        <v>0.48905638896780812</v>
      </c>
      <c r="Y24" s="36">
        <v>81568.762999999992</v>
      </c>
      <c r="Z24" s="53">
        <v>42817.757080000003</v>
      </c>
      <c r="AA24" s="24">
        <v>22085.547750000002</v>
      </c>
      <c r="AB24" s="100">
        <f t="shared" si="10"/>
        <v>0.51580347164695528</v>
      </c>
      <c r="AC24" s="24">
        <v>22813.17065</v>
      </c>
      <c r="AD24" s="102">
        <f t="shared" si="11"/>
        <v>0.53279695635098867</v>
      </c>
      <c r="AE24" s="24">
        <v>25369.877660000002</v>
      </c>
      <c r="AF24" s="100">
        <f t="shared" si="12"/>
        <v>0.59250832808919285</v>
      </c>
      <c r="AG24" s="24">
        <v>29234.896709999997</v>
      </c>
      <c r="AH24" s="100">
        <f t="shared" si="13"/>
        <v>0.68277506118263009</v>
      </c>
      <c r="AI24" s="113">
        <v>0</v>
      </c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</row>
    <row r="25" spans="1:113" s="6" customFormat="1" ht="24" customHeight="1">
      <c r="A25" s="31">
        <v>16</v>
      </c>
      <c r="B25" s="39" t="s">
        <v>50</v>
      </c>
      <c r="C25" s="45">
        <v>668112</v>
      </c>
      <c r="D25" s="27">
        <v>283267</v>
      </c>
      <c r="E25" s="45">
        <v>588548</v>
      </c>
      <c r="F25" s="85">
        <f t="shared" si="0"/>
        <v>0.8809121823885816</v>
      </c>
      <c r="G25" s="17">
        <v>236283</v>
      </c>
      <c r="H25" s="100">
        <f t="shared" si="1"/>
        <v>0.83413528579043794</v>
      </c>
      <c r="I25" s="45">
        <v>543765</v>
      </c>
      <c r="J25" s="85">
        <f t="shared" si="2"/>
        <v>0.81388300165241756</v>
      </c>
      <c r="K25" s="17">
        <v>207333</v>
      </c>
      <c r="L25" s="100">
        <f t="shared" si="3"/>
        <v>0.73193488828561037</v>
      </c>
      <c r="M25" s="45">
        <v>540710</v>
      </c>
      <c r="N25" s="85">
        <f t="shared" si="4"/>
        <v>0.80931041502023615</v>
      </c>
      <c r="O25" s="17">
        <v>198736</v>
      </c>
      <c r="P25" s="102">
        <f t="shared" si="5"/>
        <v>0.70158543000067075</v>
      </c>
      <c r="Q25" s="45">
        <v>496194</v>
      </c>
      <c r="R25" s="98">
        <f t="shared" si="6"/>
        <v>0.74268086787843957</v>
      </c>
      <c r="S25" s="17">
        <v>209027</v>
      </c>
      <c r="T25" s="102">
        <f t="shared" si="7"/>
        <v>0.73791511189090153</v>
      </c>
      <c r="U25" s="45">
        <v>618042</v>
      </c>
      <c r="V25" s="85">
        <f t="shared" si="8"/>
        <v>0.92505747539334726</v>
      </c>
      <c r="W25" s="17">
        <v>246950</v>
      </c>
      <c r="X25" s="85">
        <f t="shared" si="9"/>
        <v>0.87179233726484195</v>
      </c>
      <c r="Y25" s="27">
        <v>45013</v>
      </c>
      <c r="Z25" s="31">
        <v>12266</v>
      </c>
      <c r="AA25" s="45">
        <v>9190</v>
      </c>
      <c r="AB25" s="100">
        <f t="shared" si="10"/>
        <v>0.7492255013859449</v>
      </c>
      <c r="AC25" s="45">
        <v>3770</v>
      </c>
      <c r="AD25" s="102">
        <f t="shared" si="11"/>
        <v>0.30735366052502855</v>
      </c>
      <c r="AE25" s="45">
        <v>7997</v>
      </c>
      <c r="AF25" s="100">
        <f t="shared" si="12"/>
        <v>0.65196478069460295</v>
      </c>
      <c r="AG25" s="45">
        <v>9275</v>
      </c>
      <c r="AH25" s="100">
        <f t="shared" si="13"/>
        <v>0.75615522582749062</v>
      </c>
      <c r="AI25" s="93">
        <v>1336</v>
      </c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</row>
    <row r="26" spans="1:113" s="6" customFormat="1" ht="24" customHeight="1">
      <c r="A26" s="30">
        <v>17</v>
      </c>
      <c r="B26" s="31" t="s">
        <v>36</v>
      </c>
      <c r="C26" s="22">
        <v>2772047</v>
      </c>
      <c r="D26" s="34">
        <v>1123333</v>
      </c>
      <c r="E26" s="22">
        <v>1889124</v>
      </c>
      <c r="F26" s="85">
        <f t="shared" si="0"/>
        <v>0.68149060964695041</v>
      </c>
      <c r="G26" s="19">
        <v>737076</v>
      </c>
      <c r="H26" s="100">
        <f t="shared" si="1"/>
        <v>0.65615093654330459</v>
      </c>
      <c r="I26" s="22">
        <v>933570</v>
      </c>
      <c r="J26" s="85">
        <f t="shared" si="2"/>
        <v>0.33678000409083975</v>
      </c>
      <c r="K26" s="19">
        <v>320690</v>
      </c>
      <c r="L26" s="100">
        <f t="shared" si="3"/>
        <v>0.28548079687857475</v>
      </c>
      <c r="M26" s="22">
        <v>1134053</v>
      </c>
      <c r="N26" s="85">
        <f t="shared" si="4"/>
        <v>0.40910309240788484</v>
      </c>
      <c r="O26" s="19">
        <v>372227</v>
      </c>
      <c r="P26" s="102">
        <f t="shared" si="5"/>
        <v>0.33135944550725388</v>
      </c>
      <c r="Q26" s="22">
        <v>1577467</v>
      </c>
      <c r="R26" s="98">
        <f t="shared" si="6"/>
        <v>0.56906214072127925</v>
      </c>
      <c r="S26" s="19">
        <v>645555</v>
      </c>
      <c r="T26" s="102">
        <f t="shared" si="7"/>
        <v>0.57467821207068603</v>
      </c>
      <c r="U26" s="22">
        <v>2532644</v>
      </c>
      <c r="V26" s="85">
        <f t="shared" si="8"/>
        <v>0.91363674569731324</v>
      </c>
      <c r="W26" s="19">
        <v>988128</v>
      </c>
      <c r="X26" s="85">
        <f t="shared" si="9"/>
        <v>0.87963943016006829</v>
      </c>
      <c r="Y26" s="34">
        <v>158107</v>
      </c>
      <c r="Z26" s="79">
        <v>124279</v>
      </c>
      <c r="AA26" s="22">
        <v>91019</v>
      </c>
      <c r="AB26" s="100">
        <f t="shared" si="10"/>
        <v>0.73237634676815877</v>
      </c>
      <c r="AC26" s="22">
        <v>42179</v>
      </c>
      <c r="AD26" s="102">
        <f t="shared" si="11"/>
        <v>0.33938959920823308</v>
      </c>
      <c r="AE26" s="22">
        <v>62877</v>
      </c>
      <c r="AF26" s="100">
        <f t="shared" si="12"/>
        <v>0.50593422863074211</v>
      </c>
      <c r="AG26" s="22">
        <v>103095</v>
      </c>
      <c r="AH26" s="100">
        <f t="shared" si="13"/>
        <v>0.82954481448997819</v>
      </c>
      <c r="AI26" s="88">
        <v>8509</v>
      </c>
      <c r="AJ26" s="68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</row>
    <row r="27" spans="1:113" s="6" customFormat="1" ht="24" customHeight="1">
      <c r="A27" s="31">
        <v>18</v>
      </c>
      <c r="B27" s="31" t="s">
        <v>32</v>
      </c>
      <c r="C27" s="24">
        <v>1566369.7955168001</v>
      </c>
      <c r="D27" s="36">
        <v>690549.32000000007</v>
      </c>
      <c r="E27" s="24">
        <v>1294055.2448399998</v>
      </c>
      <c r="F27" s="85">
        <f t="shared" si="0"/>
        <v>0.82614925833209507</v>
      </c>
      <c r="G27" s="19">
        <v>479373</v>
      </c>
      <c r="H27" s="100">
        <f t="shared" si="1"/>
        <v>0.69419082188075998</v>
      </c>
      <c r="I27" s="22">
        <v>794951</v>
      </c>
      <c r="J27" s="85">
        <f t="shared" si="2"/>
        <v>0.50751170143555913</v>
      </c>
      <c r="K27" s="19">
        <v>275898</v>
      </c>
      <c r="L27" s="100">
        <f t="shared" si="3"/>
        <v>0.3995340984478849</v>
      </c>
      <c r="M27" s="22">
        <v>1449377</v>
      </c>
      <c r="N27" s="85">
        <f t="shared" si="4"/>
        <v>0.92530959429142967</v>
      </c>
      <c r="O27" s="19">
        <v>332637</v>
      </c>
      <c r="P27" s="102">
        <f t="shared" si="5"/>
        <v>0.48169912034668277</v>
      </c>
      <c r="Q27" s="22">
        <v>957282</v>
      </c>
      <c r="R27" s="98">
        <f t="shared" si="6"/>
        <v>0.61114687140922508</v>
      </c>
      <c r="S27" s="19">
        <v>349942</v>
      </c>
      <c r="T27" s="102">
        <f t="shared" si="7"/>
        <v>0.50675888001743308</v>
      </c>
      <c r="U27" s="22">
        <v>1306232</v>
      </c>
      <c r="V27" s="85">
        <f t="shared" si="8"/>
        <v>0.8339231283306433</v>
      </c>
      <c r="W27" s="19">
        <v>549936</v>
      </c>
      <c r="X27" s="85">
        <f t="shared" si="9"/>
        <v>0.79637468906637976</v>
      </c>
      <c r="Y27" s="34">
        <v>53702</v>
      </c>
      <c r="Z27" s="79">
        <v>14536</v>
      </c>
      <c r="AA27" s="22">
        <v>6698</v>
      </c>
      <c r="AB27" s="100">
        <f t="shared" si="10"/>
        <v>0.46078701155751239</v>
      </c>
      <c r="AC27" s="22">
        <v>8592</v>
      </c>
      <c r="AD27" s="102">
        <f t="shared" si="11"/>
        <v>0.59108420473307655</v>
      </c>
      <c r="AE27" s="22">
        <v>8419</v>
      </c>
      <c r="AF27" s="100">
        <f t="shared" si="12"/>
        <v>0.57918271876719873</v>
      </c>
      <c r="AG27" s="45">
        <v>12643</v>
      </c>
      <c r="AH27" s="100">
        <f t="shared" si="13"/>
        <v>0.86977160154100164</v>
      </c>
      <c r="AI27" s="93">
        <v>513</v>
      </c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</row>
    <row r="28" spans="1:113" s="6" customFormat="1" ht="24" customHeight="1">
      <c r="A28" s="32">
        <v>19</v>
      </c>
      <c r="B28" s="31" t="s">
        <v>38</v>
      </c>
      <c r="C28" s="23">
        <v>9038043</v>
      </c>
      <c r="D28" s="35">
        <v>3693492</v>
      </c>
      <c r="E28" s="23">
        <v>5751775</v>
      </c>
      <c r="F28" s="85">
        <f t="shared" si="0"/>
        <v>0.63639606494459033</v>
      </c>
      <c r="G28" s="11">
        <v>2111489</v>
      </c>
      <c r="H28" s="100">
        <f t="shared" si="1"/>
        <v>0.57167823837170895</v>
      </c>
      <c r="I28" s="23">
        <v>3206657</v>
      </c>
      <c r="J28" s="85">
        <f t="shared" si="2"/>
        <v>0.35479550163680346</v>
      </c>
      <c r="K28" s="11">
        <v>1035962</v>
      </c>
      <c r="L28" s="100">
        <f t="shared" si="3"/>
        <v>0.28048307671980877</v>
      </c>
      <c r="M28" s="23">
        <v>4245498</v>
      </c>
      <c r="N28" s="85">
        <f t="shared" si="4"/>
        <v>0.46973642413518057</v>
      </c>
      <c r="O28" s="11">
        <v>1410935</v>
      </c>
      <c r="P28" s="102">
        <f t="shared" si="5"/>
        <v>0.38200570083812285</v>
      </c>
      <c r="Q28" s="23">
        <v>5291230</v>
      </c>
      <c r="R28" s="98">
        <f t="shared" si="6"/>
        <v>0.58543979045021144</v>
      </c>
      <c r="S28" s="11">
        <v>2263320</v>
      </c>
      <c r="T28" s="102">
        <f t="shared" si="7"/>
        <v>0.61278594890688809</v>
      </c>
      <c r="U28" s="23">
        <v>7883117</v>
      </c>
      <c r="V28" s="85">
        <f t="shared" si="8"/>
        <v>0.87221503593200433</v>
      </c>
      <c r="W28" s="11">
        <v>3159244</v>
      </c>
      <c r="X28" s="85">
        <f t="shared" si="9"/>
        <v>0.85535422846455333</v>
      </c>
      <c r="Y28" s="35">
        <v>867545</v>
      </c>
      <c r="Z28" s="83">
        <v>330316</v>
      </c>
      <c r="AA28" s="23">
        <v>241786</v>
      </c>
      <c r="AB28" s="100">
        <f t="shared" si="10"/>
        <v>0.73198391842962496</v>
      </c>
      <c r="AC28" s="23">
        <v>118310</v>
      </c>
      <c r="AD28" s="102">
        <f t="shared" si="11"/>
        <v>0.35817217452378936</v>
      </c>
      <c r="AE28" s="23">
        <v>189813</v>
      </c>
      <c r="AF28" s="100">
        <f t="shared" si="12"/>
        <v>0.5746406471378922</v>
      </c>
      <c r="AG28" s="23">
        <v>270627</v>
      </c>
      <c r="AH28" s="100">
        <f t="shared" si="13"/>
        <v>0.81929727896922944</v>
      </c>
      <c r="AI28" s="94">
        <v>28688</v>
      </c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</row>
    <row r="29" spans="1:113" s="6" customFormat="1" ht="24" customHeight="1">
      <c r="A29" s="31">
        <v>20</v>
      </c>
      <c r="B29" s="39" t="s">
        <v>51</v>
      </c>
      <c r="C29" s="64">
        <v>2316233</v>
      </c>
      <c r="D29" s="65">
        <v>956854</v>
      </c>
      <c r="E29" s="64">
        <v>2194613</v>
      </c>
      <c r="F29" s="85">
        <f t="shared" si="0"/>
        <v>0.94749232913959869</v>
      </c>
      <c r="G29" s="66">
        <v>771065</v>
      </c>
      <c r="H29" s="100">
        <f t="shared" si="1"/>
        <v>0.80583349183888031</v>
      </c>
      <c r="I29" s="64">
        <v>1126199</v>
      </c>
      <c r="J29" s="85">
        <f t="shared" si="2"/>
        <v>0.48622008234922826</v>
      </c>
      <c r="K29" s="66">
        <v>419151</v>
      </c>
      <c r="L29" s="100">
        <f t="shared" si="3"/>
        <v>0.43805115513965559</v>
      </c>
      <c r="M29" s="64">
        <v>1316718</v>
      </c>
      <c r="N29" s="85">
        <f t="shared" si="4"/>
        <v>0.56847389705612517</v>
      </c>
      <c r="O29" s="66">
        <v>475091</v>
      </c>
      <c r="P29" s="102">
        <f t="shared" si="5"/>
        <v>0.49651357469373592</v>
      </c>
      <c r="Q29" s="64">
        <v>1036235</v>
      </c>
      <c r="R29" s="98">
        <f t="shared" si="6"/>
        <v>0.44737943030774535</v>
      </c>
      <c r="S29" s="66">
        <v>389250</v>
      </c>
      <c r="T29" s="102">
        <f t="shared" si="7"/>
        <v>0.40680187364007464</v>
      </c>
      <c r="U29" s="64">
        <v>2269837</v>
      </c>
      <c r="V29" s="85">
        <f t="shared" si="8"/>
        <v>0.97996919998981102</v>
      </c>
      <c r="W29" s="66">
        <v>826350</v>
      </c>
      <c r="X29" s="85">
        <f t="shared" si="9"/>
        <v>0.8636113764482356</v>
      </c>
      <c r="Y29" s="65">
        <v>148861</v>
      </c>
      <c r="Z29" s="84">
        <v>121000</v>
      </c>
      <c r="AA29" s="64">
        <v>103503</v>
      </c>
      <c r="AB29" s="100">
        <f t="shared" si="10"/>
        <v>0.85539669421487607</v>
      </c>
      <c r="AC29" s="64">
        <v>31160</v>
      </c>
      <c r="AD29" s="102">
        <f t="shared" si="11"/>
        <v>0.25752066115702477</v>
      </c>
      <c r="AE29" s="64">
        <v>75161</v>
      </c>
      <c r="AF29" s="100">
        <f t="shared" si="12"/>
        <v>0.62116528925619829</v>
      </c>
      <c r="AG29" s="64">
        <v>116079</v>
      </c>
      <c r="AH29" s="100">
        <f t="shared" si="13"/>
        <v>0.95933057851239667</v>
      </c>
      <c r="AI29" s="95">
        <v>10169</v>
      </c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</row>
    <row r="30" spans="1:113" s="9" customFormat="1" ht="24" customHeight="1">
      <c r="A30" s="30">
        <v>21</v>
      </c>
      <c r="B30" s="31" t="s">
        <v>33</v>
      </c>
      <c r="C30" s="47">
        <v>840763</v>
      </c>
      <c r="D30" s="48">
        <v>373096</v>
      </c>
      <c r="E30" s="47">
        <v>582764</v>
      </c>
      <c r="F30" s="85">
        <f t="shared" si="0"/>
        <v>0.6931370671639927</v>
      </c>
      <c r="G30" s="99">
        <v>239123</v>
      </c>
      <c r="H30" s="100">
        <f t="shared" si="1"/>
        <v>0.64091547483757527</v>
      </c>
      <c r="I30" s="47">
        <v>273105</v>
      </c>
      <c r="J30" s="85">
        <f t="shared" si="2"/>
        <v>0.32482994613226318</v>
      </c>
      <c r="K30" s="99">
        <v>68180</v>
      </c>
      <c r="L30" s="100">
        <f t="shared" si="3"/>
        <v>0.1827411711731029</v>
      </c>
      <c r="M30" s="47">
        <v>320904</v>
      </c>
      <c r="N30" s="85">
        <f t="shared" si="4"/>
        <v>0.38168187705691142</v>
      </c>
      <c r="O30" s="99">
        <v>80881</v>
      </c>
      <c r="P30" s="102">
        <f t="shared" si="5"/>
        <v>0.21678334798550508</v>
      </c>
      <c r="Q30" s="47">
        <v>806953</v>
      </c>
      <c r="R30" s="98">
        <f t="shared" si="6"/>
        <v>0.95978652723775904</v>
      </c>
      <c r="S30" s="99">
        <v>362309</v>
      </c>
      <c r="T30" s="102">
        <f t="shared" si="7"/>
        <v>0.97108787014602138</v>
      </c>
      <c r="U30" s="47">
        <v>833038</v>
      </c>
      <c r="V30" s="85">
        <f t="shared" si="8"/>
        <v>0.9908119172703842</v>
      </c>
      <c r="W30" s="99">
        <v>367549</v>
      </c>
      <c r="X30" s="85">
        <f t="shared" si="9"/>
        <v>0.98513251281171599</v>
      </c>
      <c r="Y30" s="107">
        <v>56703</v>
      </c>
      <c r="Z30" s="110">
        <v>12456</v>
      </c>
      <c r="AA30" s="47">
        <v>8851</v>
      </c>
      <c r="AB30" s="100">
        <f t="shared" si="10"/>
        <v>0.71058124598587025</v>
      </c>
      <c r="AC30" s="47">
        <v>1911</v>
      </c>
      <c r="AD30" s="102">
        <f t="shared" si="11"/>
        <v>0.15342003853564548</v>
      </c>
      <c r="AE30" s="47">
        <v>3080</v>
      </c>
      <c r="AF30" s="100">
        <f t="shared" si="12"/>
        <v>0.24727039177906229</v>
      </c>
      <c r="AG30" s="47">
        <v>10195</v>
      </c>
      <c r="AH30" s="100">
        <f t="shared" si="13"/>
        <v>0.81848105330764287</v>
      </c>
      <c r="AI30" s="114">
        <v>5316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</row>
    <row r="31" spans="1:113" s="6" customFormat="1" ht="24" customHeight="1">
      <c r="A31" s="31">
        <v>22</v>
      </c>
      <c r="B31" s="39" t="s">
        <v>52</v>
      </c>
      <c r="C31" s="45">
        <v>1045406</v>
      </c>
      <c r="D31" s="27">
        <v>401678</v>
      </c>
      <c r="E31" s="45">
        <v>408704</v>
      </c>
      <c r="F31" s="85">
        <f t="shared" si="0"/>
        <v>0.39095241465995029</v>
      </c>
      <c r="G31" s="17">
        <v>151892</v>
      </c>
      <c r="H31" s="100">
        <f t="shared" si="1"/>
        <v>0.37814368723206149</v>
      </c>
      <c r="I31" s="45">
        <v>209444</v>
      </c>
      <c r="J31" s="85">
        <f t="shared" si="2"/>
        <v>0.20034704220178573</v>
      </c>
      <c r="K31" s="17">
        <v>78118</v>
      </c>
      <c r="L31" s="100">
        <f t="shared" si="3"/>
        <v>0.19447915992411832</v>
      </c>
      <c r="M31" s="45">
        <v>309890</v>
      </c>
      <c r="N31" s="85">
        <f t="shared" si="4"/>
        <v>0.29643028641503877</v>
      </c>
      <c r="O31" s="17">
        <v>114986</v>
      </c>
      <c r="P31" s="102">
        <f t="shared" si="5"/>
        <v>0.28626412200817569</v>
      </c>
      <c r="Q31" s="45">
        <v>439408</v>
      </c>
      <c r="R31" s="98">
        <f t="shared" si="6"/>
        <v>0.42032282194668863</v>
      </c>
      <c r="S31" s="17">
        <v>205804</v>
      </c>
      <c r="T31" s="102">
        <f t="shared" si="7"/>
        <v>0.51236064708547646</v>
      </c>
      <c r="U31" s="45">
        <v>653900</v>
      </c>
      <c r="V31" s="85">
        <f t="shared" si="8"/>
        <v>0.6254986101093738</v>
      </c>
      <c r="W31" s="17">
        <v>274780</v>
      </c>
      <c r="X31" s="85">
        <f t="shared" si="9"/>
        <v>0.68408028321192593</v>
      </c>
      <c r="Y31" s="108">
        <v>62540</v>
      </c>
      <c r="Z31" s="31">
        <v>17356</v>
      </c>
      <c r="AA31" s="45">
        <v>8842</v>
      </c>
      <c r="AB31" s="100">
        <f t="shared" si="10"/>
        <v>0.50944918183913346</v>
      </c>
      <c r="AC31" s="45">
        <v>10346</v>
      </c>
      <c r="AD31" s="102">
        <f t="shared" si="11"/>
        <v>0.59610509333947914</v>
      </c>
      <c r="AE31" s="45">
        <v>9630</v>
      </c>
      <c r="AF31" s="100">
        <f t="shared" si="12"/>
        <v>0.55485134823692095</v>
      </c>
      <c r="AG31" s="45">
        <v>9634</v>
      </c>
      <c r="AH31" s="100">
        <f t="shared" si="13"/>
        <v>0.55508181608665597</v>
      </c>
      <c r="AI31" s="90">
        <v>5133.3355333333329</v>
      </c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</row>
    <row r="32" spans="1:113" s="6" customFormat="1" ht="24" customHeight="1" thickBot="1">
      <c r="A32" s="33">
        <v>23</v>
      </c>
      <c r="B32" s="41" t="s">
        <v>53</v>
      </c>
      <c r="C32" s="49">
        <v>584120</v>
      </c>
      <c r="D32" s="29">
        <v>253419</v>
      </c>
      <c r="E32" s="49">
        <v>366452</v>
      </c>
      <c r="F32" s="96">
        <f t="shared" si="0"/>
        <v>0.62735739231664722</v>
      </c>
      <c r="G32" s="28">
        <v>151842</v>
      </c>
      <c r="H32" s="101">
        <f t="shared" si="1"/>
        <v>0.59917370047234031</v>
      </c>
      <c r="I32" s="49">
        <v>136841</v>
      </c>
      <c r="J32" s="96">
        <f t="shared" si="2"/>
        <v>0.23426864342943232</v>
      </c>
      <c r="K32" s="28">
        <v>60941</v>
      </c>
      <c r="L32" s="101">
        <f t="shared" si="3"/>
        <v>0.24047526033959568</v>
      </c>
      <c r="M32" s="49">
        <v>295824</v>
      </c>
      <c r="N32" s="96">
        <f t="shared" si="4"/>
        <v>0.50644388139423402</v>
      </c>
      <c r="O32" s="28">
        <v>57525</v>
      </c>
      <c r="P32" s="103">
        <f t="shared" si="5"/>
        <v>0.22699560806411517</v>
      </c>
      <c r="Q32" s="49">
        <v>431852</v>
      </c>
      <c r="R32" s="104">
        <f t="shared" si="6"/>
        <v>0.73932068752995961</v>
      </c>
      <c r="S32" s="28">
        <v>190985</v>
      </c>
      <c r="T32" s="103">
        <f t="shared" si="7"/>
        <v>0.75363331084093932</v>
      </c>
      <c r="U32" s="49">
        <v>361854</v>
      </c>
      <c r="V32" s="96">
        <f t="shared" si="8"/>
        <v>0.61948572211189479</v>
      </c>
      <c r="W32" s="28">
        <v>154852</v>
      </c>
      <c r="X32" s="96">
        <f t="shared" si="9"/>
        <v>0.61105126292819401</v>
      </c>
      <c r="Y32" s="29">
        <v>34752</v>
      </c>
      <c r="Z32" s="111">
        <v>4852</v>
      </c>
      <c r="AA32" s="49">
        <v>3845</v>
      </c>
      <c r="AB32" s="101">
        <f t="shared" si="10"/>
        <v>0.79245671887881286</v>
      </c>
      <c r="AC32" s="49">
        <v>2442</v>
      </c>
      <c r="AD32" s="103">
        <f t="shared" si="11"/>
        <v>0.5032976092333058</v>
      </c>
      <c r="AE32" s="49">
        <v>2094</v>
      </c>
      <c r="AF32" s="101">
        <f t="shared" si="12"/>
        <v>0.43157460840890355</v>
      </c>
      <c r="AG32" s="49">
        <v>4752</v>
      </c>
      <c r="AH32" s="101">
        <f t="shared" si="13"/>
        <v>0.9793899422918384</v>
      </c>
      <c r="AI32" s="97">
        <v>1047</v>
      </c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</row>
    <row r="33" spans="1:34" s="67" customFormat="1" ht="24" customHeight="1">
      <c r="A33" s="76"/>
      <c r="B33" s="76"/>
      <c r="X33" s="147" t="s">
        <v>54</v>
      </c>
      <c r="Y33" s="147"/>
      <c r="AH33" s="67" t="s">
        <v>54</v>
      </c>
    </row>
    <row r="34" spans="1:34" s="67" customFormat="1">
      <c r="A34" s="76"/>
      <c r="B34" s="76"/>
    </row>
    <row r="35" spans="1:34" s="67" customFormat="1">
      <c r="A35" s="76"/>
      <c r="B35" s="76"/>
    </row>
    <row r="36" spans="1:34" s="67" customFormat="1">
      <c r="A36" s="76"/>
      <c r="B36" s="76"/>
    </row>
    <row r="37" spans="1:34" s="67" customFormat="1">
      <c r="A37" s="76"/>
      <c r="B37" s="76"/>
    </row>
    <row r="38" spans="1:34" s="67" customFormat="1">
      <c r="A38" s="76"/>
      <c r="B38" s="76"/>
    </row>
    <row r="39" spans="1:34" s="67" customFormat="1">
      <c r="A39" s="76"/>
      <c r="B39" s="76"/>
    </row>
    <row r="40" spans="1:34" s="67" customFormat="1">
      <c r="A40" s="76"/>
      <c r="B40" s="76"/>
    </row>
  </sheetData>
  <autoFilter ref="A9:AK9"/>
  <mergeCells count="24">
    <mergeCell ref="AG8:AH8"/>
    <mergeCell ref="AI8:AI9"/>
    <mergeCell ref="Z8:Z9"/>
    <mergeCell ref="X6:Y6"/>
    <mergeCell ref="X33:Y33"/>
    <mergeCell ref="AA8:AB8"/>
    <mergeCell ref="AC8:AD8"/>
    <mergeCell ref="AE8:AF8"/>
    <mergeCell ref="B2:C2"/>
    <mergeCell ref="D2:AC2"/>
    <mergeCell ref="A3:B3"/>
    <mergeCell ref="D4:AC4"/>
    <mergeCell ref="A7:A9"/>
    <mergeCell ref="B7:B9"/>
    <mergeCell ref="C7:Y7"/>
    <mergeCell ref="Z7:AI7"/>
    <mergeCell ref="C8:D8"/>
    <mergeCell ref="E8:H8"/>
    <mergeCell ref="I8:L8"/>
    <mergeCell ref="M8:P8"/>
    <mergeCell ref="Q8:T8"/>
    <mergeCell ref="U8:X8"/>
    <mergeCell ref="Y8:Y9"/>
    <mergeCell ref="AH6:AI6"/>
  </mergeCells>
  <pageMargins left="0.7" right="0.7" top="0.75" bottom="0.75" header="0.3" footer="0.3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Punjab</dc:creator>
  <cp:lastModifiedBy>Pnb</cp:lastModifiedBy>
  <cp:lastPrinted>2024-02-14T10:21:52Z</cp:lastPrinted>
  <dcterms:created xsi:type="dcterms:W3CDTF">2024-01-25T10:17:38Z</dcterms:created>
  <dcterms:modified xsi:type="dcterms:W3CDTF">2024-02-14T10:22:02Z</dcterms:modified>
</cp:coreProperties>
</file>