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240" yWindow="108" windowWidth="20112" windowHeight="7236"/>
  </bookViews>
  <sheets>
    <sheet name="Jansuraksha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Jansuraksha!$A$2:$P$949</definedName>
  </definedNames>
  <calcPr calcId="162913"/>
</workbook>
</file>

<file path=xl/calcChain.xml><?xml version="1.0" encoding="utf-8"?>
<calcChain xmlns="http://schemas.openxmlformats.org/spreadsheetml/2006/main">
  <c r="O948" i="1" l="1"/>
  <c r="N948" i="1"/>
  <c r="M948" i="1"/>
  <c r="L948" i="1"/>
  <c r="K948" i="1"/>
  <c r="J948" i="1"/>
  <c r="I948" i="1"/>
  <c r="H948" i="1"/>
  <c r="G948" i="1"/>
  <c r="F948" i="1"/>
  <c r="E948" i="1"/>
  <c r="D948" i="1"/>
  <c r="K909" i="1"/>
  <c r="E909" i="1"/>
  <c r="Y908" i="1"/>
  <c r="X908" i="1"/>
  <c r="W908" i="1"/>
  <c r="V908" i="1"/>
  <c r="U908" i="1"/>
  <c r="T908" i="1"/>
  <c r="Y907" i="1"/>
  <c r="X907" i="1"/>
  <c r="W907" i="1"/>
  <c r="V907" i="1"/>
  <c r="Z907" i="1" s="1"/>
  <c r="AA907" i="1" s="1"/>
  <c r="U907" i="1"/>
  <c r="T907" i="1"/>
  <c r="Y902" i="1"/>
  <c r="X902" i="1"/>
  <c r="W902" i="1"/>
  <c r="V902" i="1"/>
  <c r="U902" i="1"/>
  <c r="T902" i="1"/>
  <c r="Z902" i="1" s="1"/>
  <c r="AA902" i="1" s="1"/>
  <c r="W901" i="1"/>
  <c r="T901" i="1"/>
  <c r="Z901" i="1" s="1"/>
  <c r="AA901" i="1" s="1"/>
  <c r="Y900" i="1"/>
  <c r="X900" i="1"/>
  <c r="W900" i="1"/>
  <c r="V900" i="1"/>
  <c r="U900" i="1"/>
  <c r="T900" i="1"/>
  <c r="Y899" i="1"/>
  <c r="X899" i="1"/>
  <c r="W899" i="1"/>
  <c r="V899" i="1"/>
  <c r="U899" i="1"/>
  <c r="T899" i="1"/>
  <c r="Y898" i="1"/>
  <c r="X898" i="1"/>
  <c r="W898" i="1"/>
  <c r="V898" i="1"/>
  <c r="U898" i="1"/>
  <c r="T898" i="1"/>
  <c r="Y897" i="1"/>
  <c r="X897" i="1"/>
  <c r="W897" i="1"/>
  <c r="V897" i="1"/>
  <c r="U897" i="1"/>
  <c r="T897" i="1"/>
  <c r="Z897" i="1" s="1"/>
  <c r="AA897" i="1" s="1"/>
  <c r="Y896" i="1"/>
  <c r="X896" i="1"/>
  <c r="W896" i="1"/>
  <c r="V896" i="1"/>
  <c r="Z896" i="1" s="1"/>
  <c r="AA896" i="1" s="1"/>
  <c r="U896" i="1"/>
  <c r="T896" i="1"/>
  <c r="W895" i="1"/>
  <c r="Z895" i="1" s="1"/>
  <c r="AA895" i="1" s="1"/>
  <c r="U895" i="1"/>
  <c r="T895" i="1"/>
  <c r="Y894" i="1"/>
  <c r="X894" i="1"/>
  <c r="W894" i="1"/>
  <c r="V894" i="1"/>
  <c r="U894" i="1"/>
  <c r="T894" i="1"/>
  <c r="Y893" i="1"/>
  <c r="X893" i="1"/>
  <c r="W893" i="1"/>
  <c r="V893" i="1"/>
  <c r="U893" i="1"/>
  <c r="T893" i="1"/>
  <c r="Z893" i="1" s="1"/>
  <c r="AA893" i="1" s="1"/>
  <c r="Y892" i="1"/>
  <c r="X892" i="1"/>
  <c r="W892" i="1"/>
  <c r="V892" i="1"/>
  <c r="U892" i="1"/>
  <c r="T892" i="1"/>
  <c r="Y891" i="1"/>
  <c r="X891" i="1"/>
  <c r="W891" i="1"/>
  <c r="V891" i="1"/>
  <c r="U891" i="1"/>
  <c r="T891" i="1"/>
  <c r="Y890" i="1"/>
  <c r="X890" i="1"/>
  <c r="W890" i="1"/>
  <c r="V890" i="1"/>
  <c r="U890" i="1"/>
  <c r="T890" i="1"/>
  <c r="Y889" i="1"/>
  <c r="X889" i="1"/>
  <c r="W889" i="1"/>
  <c r="V889" i="1"/>
  <c r="U889" i="1"/>
  <c r="T889" i="1"/>
  <c r="M889" i="1"/>
  <c r="O889" i="1" s="1"/>
  <c r="Y888" i="1"/>
  <c r="X888" i="1"/>
  <c r="W888" i="1"/>
  <c r="V888" i="1"/>
  <c r="U888" i="1"/>
  <c r="T888" i="1"/>
  <c r="X887" i="1"/>
  <c r="W887" i="1"/>
  <c r="U887" i="1"/>
  <c r="T887" i="1"/>
  <c r="Y886" i="1"/>
  <c r="X886" i="1"/>
  <c r="W886" i="1"/>
  <c r="V886" i="1"/>
  <c r="U886" i="1"/>
  <c r="T886" i="1"/>
  <c r="Y885" i="1"/>
  <c r="X885" i="1"/>
  <c r="W885" i="1"/>
  <c r="V885" i="1"/>
  <c r="U885" i="1"/>
  <c r="T885" i="1"/>
  <c r="Y884" i="1"/>
  <c r="X884" i="1"/>
  <c r="W884" i="1"/>
  <c r="V884" i="1"/>
  <c r="U884" i="1"/>
  <c r="T884" i="1"/>
  <c r="Y883" i="1"/>
  <c r="X883" i="1"/>
  <c r="W883" i="1"/>
  <c r="V883" i="1"/>
  <c r="U883" i="1"/>
  <c r="T883" i="1"/>
  <c r="Y882" i="1"/>
  <c r="X882" i="1"/>
  <c r="W882" i="1"/>
  <c r="V882" i="1"/>
  <c r="U882" i="1"/>
  <c r="T882" i="1"/>
  <c r="Y881" i="1"/>
  <c r="X881" i="1"/>
  <c r="W881" i="1"/>
  <c r="V881" i="1"/>
  <c r="U881" i="1"/>
  <c r="T881" i="1"/>
  <c r="Y880" i="1"/>
  <c r="X880" i="1"/>
  <c r="W880" i="1"/>
  <c r="V880" i="1"/>
  <c r="U880" i="1"/>
  <c r="T880" i="1"/>
  <c r="Y879" i="1"/>
  <c r="X879" i="1"/>
  <c r="W879" i="1"/>
  <c r="V879" i="1"/>
  <c r="U879" i="1"/>
  <c r="T879" i="1"/>
  <c r="Y878" i="1"/>
  <c r="X878" i="1"/>
  <c r="W878" i="1"/>
  <c r="V878" i="1"/>
  <c r="U878" i="1"/>
  <c r="T878" i="1"/>
  <c r="Y877" i="1"/>
  <c r="X877" i="1"/>
  <c r="W877" i="1"/>
  <c r="V877" i="1"/>
  <c r="U877" i="1"/>
  <c r="T877" i="1"/>
  <c r="Y876" i="1"/>
  <c r="X876" i="1"/>
  <c r="X909" i="1" s="1"/>
  <c r="W876" i="1"/>
  <c r="V876" i="1"/>
  <c r="T876" i="1"/>
  <c r="W875" i="1"/>
  <c r="T875" i="1"/>
  <c r="P875" i="1"/>
  <c r="O875" i="1"/>
  <c r="P867" i="1"/>
  <c r="O867" i="1"/>
  <c r="M867" i="1"/>
  <c r="K867" i="1"/>
  <c r="E867" i="1"/>
  <c r="P866" i="1"/>
  <c r="O866" i="1"/>
  <c r="M866" i="1"/>
  <c r="K866" i="1"/>
  <c r="E866" i="1"/>
  <c r="P865" i="1"/>
  <c r="O865" i="1"/>
  <c r="M865" i="1"/>
  <c r="K865" i="1"/>
  <c r="E865" i="1"/>
  <c r="P864" i="1"/>
  <c r="O864" i="1"/>
  <c r="M864" i="1"/>
  <c r="K864" i="1"/>
  <c r="E864" i="1"/>
  <c r="P863" i="1"/>
  <c r="O863" i="1"/>
  <c r="M863" i="1"/>
  <c r="K863" i="1"/>
  <c r="E863" i="1"/>
  <c r="P862" i="1"/>
  <c r="O862" i="1"/>
  <c r="M862" i="1"/>
  <c r="K862" i="1"/>
  <c r="E862" i="1"/>
  <c r="P861" i="1"/>
  <c r="O861" i="1"/>
  <c r="M861" i="1"/>
  <c r="K861" i="1"/>
  <c r="E861" i="1"/>
  <c r="P860" i="1"/>
  <c r="O860" i="1"/>
  <c r="M860" i="1"/>
  <c r="K860" i="1"/>
  <c r="E860" i="1"/>
  <c r="P859" i="1"/>
  <c r="O859" i="1"/>
  <c r="M859" i="1"/>
  <c r="K859" i="1"/>
  <c r="E859" i="1"/>
  <c r="P858" i="1"/>
  <c r="O858" i="1"/>
  <c r="M858" i="1"/>
  <c r="K858" i="1"/>
  <c r="E858" i="1"/>
  <c r="P857" i="1"/>
  <c r="O857" i="1"/>
  <c r="M857" i="1"/>
  <c r="K857" i="1"/>
  <c r="E857" i="1"/>
  <c r="P856" i="1"/>
  <c r="O856" i="1"/>
  <c r="M856" i="1"/>
  <c r="K856" i="1"/>
  <c r="E856" i="1"/>
  <c r="P855" i="1"/>
  <c r="O855" i="1"/>
  <c r="M855" i="1"/>
  <c r="K855" i="1"/>
  <c r="E855" i="1"/>
  <c r="P854" i="1"/>
  <c r="O854" i="1"/>
  <c r="M854" i="1"/>
  <c r="K854" i="1"/>
  <c r="E854" i="1"/>
  <c r="P853" i="1"/>
  <c r="O853" i="1"/>
  <c r="M853" i="1"/>
  <c r="K853" i="1"/>
  <c r="E853" i="1"/>
  <c r="P852" i="1"/>
  <c r="O852" i="1"/>
  <c r="M852" i="1"/>
  <c r="K852" i="1"/>
  <c r="E852" i="1"/>
  <c r="P851" i="1"/>
  <c r="O851" i="1"/>
  <c r="M851" i="1"/>
  <c r="K851" i="1"/>
  <c r="E851" i="1"/>
  <c r="P850" i="1"/>
  <c r="O850" i="1"/>
  <c r="M850" i="1"/>
  <c r="K850" i="1"/>
  <c r="E850" i="1"/>
  <c r="P849" i="1"/>
  <c r="O849" i="1"/>
  <c r="M849" i="1"/>
  <c r="K849" i="1"/>
  <c r="E849" i="1"/>
  <c r="P848" i="1"/>
  <c r="O848" i="1"/>
  <c r="M848" i="1"/>
  <c r="K848" i="1"/>
  <c r="E848" i="1"/>
  <c r="P847" i="1"/>
  <c r="O847" i="1"/>
  <c r="M847" i="1"/>
  <c r="K847" i="1"/>
  <c r="E847" i="1"/>
  <c r="P846" i="1"/>
  <c r="P868" i="1" s="1"/>
  <c r="O846" i="1"/>
  <c r="M846" i="1"/>
  <c r="K846" i="1"/>
  <c r="E846" i="1"/>
  <c r="P840" i="1"/>
  <c r="O840" i="1"/>
  <c r="M840" i="1"/>
  <c r="M908" i="1" s="1"/>
  <c r="K840" i="1"/>
  <c r="E840" i="1"/>
  <c r="P812" i="1"/>
  <c r="O812" i="1"/>
  <c r="M812" i="1"/>
  <c r="M907" i="1" s="1"/>
  <c r="K812" i="1"/>
  <c r="E812" i="1"/>
  <c r="P784" i="1"/>
  <c r="O784" i="1"/>
  <c r="M784" i="1"/>
  <c r="M902" i="1" s="1"/>
  <c r="O902" i="1" s="1"/>
  <c r="K784" i="1"/>
  <c r="E784" i="1"/>
  <c r="P756" i="1"/>
  <c r="O756" i="1"/>
  <c r="M756" i="1"/>
  <c r="M901" i="1" s="1"/>
  <c r="K756" i="1"/>
  <c r="E756" i="1"/>
  <c r="P728" i="1"/>
  <c r="O728" i="1"/>
  <c r="M728" i="1"/>
  <c r="M900" i="1" s="1"/>
  <c r="K728" i="1"/>
  <c r="E728" i="1"/>
  <c r="P700" i="1"/>
  <c r="O700" i="1"/>
  <c r="M700" i="1"/>
  <c r="M899" i="1" s="1"/>
  <c r="K700" i="1"/>
  <c r="E700" i="1"/>
  <c r="P672" i="1"/>
  <c r="O672" i="1"/>
  <c r="M672" i="1"/>
  <c r="M898" i="1" s="1"/>
  <c r="O898" i="1" s="1"/>
  <c r="K672" i="1"/>
  <c r="E672" i="1"/>
  <c r="P644" i="1"/>
  <c r="O644" i="1"/>
  <c r="M644" i="1"/>
  <c r="M897" i="1" s="1"/>
  <c r="K644" i="1"/>
  <c r="E644" i="1"/>
  <c r="P616" i="1"/>
  <c r="O616" i="1"/>
  <c r="M616" i="1"/>
  <c r="M896" i="1" s="1"/>
  <c r="K616" i="1"/>
  <c r="E616" i="1"/>
  <c r="P588" i="1"/>
  <c r="O588" i="1"/>
  <c r="M588" i="1"/>
  <c r="M895" i="1" s="1"/>
  <c r="K588" i="1"/>
  <c r="E588" i="1"/>
  <c r="P560" i="1"/>
  <c r="O560" i="1"/>
  <c r="M560" i="1"/>
  <c r="M894" i="1" s="1"/>
  <c r="K560" i="1"/>
  <c r="E560" i="1"/>
  <c r="P532" i="1"/>
  <c r="O532" i="1"/>
  <c r="M532" i="1"/>
  <c r="M893" i="1" s="1"/>
  <c r="O893" i="1" s="1"/>
  <c r="K532" i="1"/>
  <c r="E532" i="1"/>
  <c r="P504" i="1"/>
  <c r="O504" i="1"/>
  <c r="M504" i="1"/>
  <c r="M892" i="1" s="1"/>
  <c r="K504" i="1"/>
  <c r="E504" i="1"/>
  <c r="P476" i="1"/>
  <c r="O476" i="1"/>
  <c r="M476" i="1"/>
  <c r="M891" i="1" s="1"/>
  <c r="K476" i="1"/>
  <c r="E476" i="1"/>
  <c r="P448" i="1"/>
  <c r="O448" i="1"/>
  <c r="M448" i="1"/>
  <c r="M890" i="1" s="1"/>
  <c r="K448" i="1"/>
  <c r="E448" i="1"/>
  <c r="P420" i="1"/>
  <c r="O420" i="1"/>
  <c r="M420" i="1"/>
  <c r="K420" i="1"/>
  <c r="E420" i="1"/>
  <c r="P392" i="1"/>
  <c r="O392" i="1"/>
  <c r="M392" i="1"/>
  <c r="M888" i="1" s="1"/>
  <c r="K392" i="1"/>
  <c r="E392" i="1"/>
  <c r="P364" i="1"/>
  <c r="O364" i="1"/>
  <c r="M364" i="1"/>
  <c r="M887" i="1" s="1"/>
  <c r="O887" i="1" s="1"/>
  <c r="K364" i="1"/>
  <c r="E364" i="1"/>
  <c r="P336" i="1"/>
  <c r="O336" i="1"/>
  <c r="M336" i="1"/>
  <c r="M886" i="1" s="1"/>
  <c r="K336" i="1"/>
  <c r="E336" i="1"/>
  <c r="P308" i="1"/>
  <c r="O308" i="1"/>
  <c r="M308" i="1"/>
  <c r="M885" i="1" s="1"/>
  <c r="K308" i="1"/>
  <c r="E308" i="1"/>
  <c r="P280" i="1"/>
  <c r="O280" i="1"/>
  <c r="M280" i="1"/>
  <c r="M884" i="1" s="1"/>
  <c r="K280" i="1"/>
  <c r="E280" i="1"/>
  <c r="P252" i="1"/>
  <c r="O252" i="1"/>
  <c r="M252" i="1"/>
  <c r="M883" i="1" s="1"/>
  <c r="O883" i="1" s="1"/>
  <c r="K252" i="1"/>
  <c r="E252" i="1"/>
  <c r="P224" i="1"/>
  <c r="O224" i="1"/>
  <c r="M224" i="1"/>
  <c r="M882" i="1" s="1"/>
  <c r="K224" i="1"/>
  <c r="E224" i="1"/>
  <c r="P196" i="1"/>
  <c r="O196" i="1"/>
  <c r="M196" i="1"/>
  <c r="M881" i="1" s="1"/>
  <c r="K196" i="1"/>
  <c r="E196" i="1"/>
  <c r="P168" i="1"/>
  <c r="O168" i="1"/>
  <c r="M168" i="1"/>
  <c r="M880" i="1" s="1"/>
  <c r="K168" i="1"/>
  <c r="E168" i="1"/>
  <c r="P140" i="1"/>
  <c r="O140" i="1"/>
  <c r="M140" i="1"/>
  <c r="M879" i="1" s="1"/>
  <c r="O879" i="1" s="1"/>
  <c r="K140" i="1"/>
  <c r="E140" i="1"/>
  <c r="P112" i="1"/>
  <c r="O112" i="1"/>
  <c r="M112" i="1"/>
  <c r="M878" i="1" s="1"/>
  <c r="K112" i="1"/>
  <c r="E112" i="1"/>
  <c r="P84" i="1"/>
  <c r="O84" i="1"/>
  <c r="M84" i="1"/>
  <c r="M877" i="1" s="1"/>
  <c r="K84" i="1"/>
  <c r="E84" i="1"/>
  <c r="P56" i="1"/>
  <c r="O56" i="1"/>
  <c r="M56" i="1"/>
  <c r="M876" i="1" s="1"/>
  <c r="K56" i="1"/>
  <c r="E56" i="1"/>
  <c r="P28" i="1"/>
  <c r="O28" i="1"/>
  <c r="M28" i="1"/>
  <c r="K28" i="1"/>
  <c r="E28" i="1"/>
  <c r="O877" i="1" l="1"/>
  <c r="P877" i="1"/>
  <c r="O881" i="1"/>
  <c r="P881" i="1"/>
  <c r="O885" i="1"/>
  <c r="P885" i="1"/>
  <c r="O890" i="1"/>
  <c r="P890" i="1" s="1"/>
  <c r="O894" i="1"/>
  <c r="P894" i="1" s="1"/>
  <c r="E868" i="1"/>
  <c r="M868" i="1"/>
  <c r="T909" i="1"/>
  <c r="Z889" i="1"/>
  <c r="AA889" i="1" s="1"/>
  <c r="Z891" i="1"/>
  <c r="AA891" i="1" s="1"/>
  <c r="Z900" i="1"/>
  <c r="AA900" i="1" s="1"/>
  <c r="O868" i="1"/>
  <c r="W909" i="1"/>
  <c r="V909" i="1"/>
  <c r="Z879" i="1"/>
  <c r="AA879" i="1" s="1"/>
  <c r="Z880" i="1"/>
  <c r="AA880" i="1" s="1"/>
  <c r="Z883" i="1"/>
  <c r="AA883" i="1" s="1"/>
  <c r="Z884" i="1"/>
  <c r="AA884" i="1" s="1"/>
  <c r="Z887" i="1"/>
  <c r="AA887" i="1" s="1"/>
  <c r="Z888" i="1"/>
  <c r="AA888" i="1" s="1"/>
  <c r="Z894" i="1"/>
  <c r="AA894" i="1" s="1"/>
  <c r="Z908" i="1"/>
  <c r="AA908" i="1" s="1"/>
  <c r="Y909" i="1"/>
  <c r="Z892" i="1"/>
  <c r="AA892" i="1" s="1"/>
  <c r="K868" i="1"/>
  <c r="Z875" i="1"/>
  <c r="AA875" i="1" s="1"/>
  <c r="Z877" i="1"/>
  <c r="AA877" i="1" s="1"/>
  <c r="Z878" i="1"/>
  <c r="AA878" i="1" s="1"/>
  <c r="U909" i="1"/>
  <c r="Z881" i="1"/>
  <c r="AA881" i="1" s="1"/>
  <c r="Z882" i="1"/>
  <c r="AA882" i="1" s="1"/>
  <c r="Z885" i="1"/>
  <c r="AA885" i="1" s="1"/>
  <c r="Z886" i="1"/>
  <c r="AA886" i="1" s="1"/>
  <c r="Z890" i="1"/>
  <c r="AA890" i="1" s="1"/>
  <c r="Z898" i="1"/>
  <c r="AA898" i="1" s="1"/>
  <c r="Z899" i="1"/>
  <c r="AA899" i="1" s="1"/>
  <c r="O901" i="1"/>
  <c r="P901" i="1" s="1"/>
  <c r="O876" i="1"/>
  <c r="M909" i="1"/>
  <c r="O884" i="1"/>
  <c r="P884" i="1" s="1"/>
  <c r="O892" i="1"/>
  <c r="P892" i="1"/>
  <c r="O896" i="1"/>
  <c r="P896" i="1" s="1"/>
  <c r="O891" i="1"/>
  <c r="P891" i="1"/>
  <c r="O899" i="1"/>
  <c r="P899" i="1" s="1"/>
  <c r="O897" i="1"/>
  <c r="P897" i="1" s="1"/>
  <c r="O880" i="1"/>
  <c r="P880" i="1" s="1"/>
  <c r="O888" i="1"/>
  <c r="P888" i="1"/>
  <c r="O900" i="1"/>
  <c r="P900" i="1" s="1"/>
  <c r="O908" i="1"/>
  <c r="P908" i="1" s="1"/>
  <c r="O895" i="1"/>
  <c r="P895" i="1" s="1"/>
  <c r="O907" i="1"/>
  <c r="P907" i="1" s="1"/>
  <c r="O878" i="1"/>
  <c r="P878" i="1" s="1"/>
  <c r="O882" i="1"/>
  <c r="P882" i="1"/>
  <c r="O886" i="1"/>
  <c r="P886" i="1" s="1"/>
  <c r="Z876" i="1"/>
  <c r="P879" i="1"/>
  <c r="P883" i="1"/>
  <c r="P887" i="1"/>
  <c r="P889" i="1"/>
  <c r="P893" i="1"/>
  <c r="P898" i="1"/>
  <c r="P902" i="1"/>
  <c r="Z909" i="1" l="1"/>
  <c r="AA909" i="1" s="1"/>
  <c r="AA876" i="1"/>
  <c r="O909" i="1"/>
  <c r="P876" i="1"/>
  <c r="P909" i="1" s="1"/>
</calcChain>
</file>

<file path=xl/sharedStrings.xml><?xml version="1.0" encoding="utf-8"?>
<sst xmlns="http://schemas.openxmlformats.org/spreadsheetml/2006/main" count="1106" uniqueCount="141">
  <si>
    <t>PNB</t>
  </si>
  <si>
    <t>PROGRESS UNDER JANSURAKSHA SCHEMES AS ON 31.12.2019</t>
  </si>
  <si>
    <t>Name of District</t>
  </si>
  <si>
    <t>Achievement as on 30.09.2019</t>
  </si>
  <si>
    <t>Progress made in PMJJBY during Q.E December 2019</t>
  </si>
  <si>
    <t>PMJJBY Cumulative Position as on 31.12.2019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</si>
  <si>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</si>
  <si>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</si>
  <si>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</si>
  <si>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</si>
  <si>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</si>
  <si>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</si>
  <si>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</si>
  <si>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</si>
  <si>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</si>
  <si>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</si>
  <si>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</si>
  <si>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</si>
  <si>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</si>
  <si>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</si>
  <si>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</si>
  <si>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</si>
  <si>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</si>
  <si>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</si>
  <si>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</si>
  <si>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</si>
  <si>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</si>
  <si>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</si>
  <si>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</si>
  <si>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</si>
  <si>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OBC</t>
  </si>
  <si>
    <t>UCO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</si>
  <si>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</si>
  <si>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</si>
  <si>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</si>
  <si>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</si>
  <si>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</si>
  <si>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</si>
  <si>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</si>
  <si>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</si>
  <si>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</si>
  <si>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</si>
  <si>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SBI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</si>
  <si>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</si>
  <si>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</si>
  <si>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</si>
  <si>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</si>
  <si>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</si>
  <si>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</si>
  <si>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</si>
  <si>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</si>
  <si>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</si>
  <si>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</si>
  <si>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</si>
  <si>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</si>
  <si>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</si>
  <si>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</si>
  <si>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</si>
  <si>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</si>
  <si>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 xml:space="preserve">ANNEXURE - </t>
  </si>
  <si>
    <t>BANK WISE</t>
  </si>
  <si>
    <t>BANK WISE PROGRESS UNDER JANSURAKSHA SCHEMES AS ON 31.12.2019</t>
  </si>
  <si>
    <t>S.No</t>
  </si>
  <si>
    <t>Name of Bank</t>
  </si>
  <si>
    <t>PMSBY</t>
  </si>
  <si>
    <t>PMJJBY</t>
  </si>
  <si>
    <t xml:space="preserve">TOTAL (PMSBY and </t>
  </si>
  <si>
    <t>Progress made in PMSBY during Q.E December 2019</t>
  </si>
  <si>
    <t>PMSBY Cumulative Position as on 31.12.2019</t>
  </si>
  <si>
    <t>Punjab National Bank</t>
  </si>
  <si>
    <t>Punjab &amp; Sind Bank</t>
  </si>
  <si>
    <t>P&amp;SB</t>
  </si>
  <si>
    <t>Oriental Bank of Commerce</t>
  </si>
  <si>
    <t>UCO Bank</t>
  </si>
  <si>
    <t>UCO BANK</t>
  </si>
  <si>
    <t>Allahabad Bank</t>
  </si>
  <si>
    <t xml:space="preserve">ALLAHABAD  BANK </t>
  </si>
  <si>
    <t>Andhra Bank</t>
  </si>
  <si>
    <t xml:space="preserve">AND BANK </t>
  </si>
  <si>
    <t>Bank of Baroda</t>
  </si>
  <si>
    <t xml:space="preserve">BOB </t>
  </si>
  <si>
    <t>Bank of India</t>
  </si>
  <si>
    <t xml:space="preserve">BOI </t>
  </si>
  <si>
    <t>Bank of Maharashtra</t>
  </si>
  <si>
    <t>BOM</t>
  </si>
  <si>
    <t>Canara Bank</t>
  </si>
  <si>
    <t xml:space="preserve">CB </t>
  </si>
  <si>
    <t>Central Bank of India</t>
  </si>
  <si>
    <t>CBI</t>
  </si>
  <si>
    <t>Corporation Bank</t>
  </si>
  <si>
    <t>CORP BK</t>
  </si>
  <si>
    <t>Indian Bank</t>
  </si>
  <si>
    <t>IB</t>
  </si>
  <si>
    <t>Indian Overseas Bank</t>
  </si>
  <si>
    <t>IOB</t>
  </si>
  <si>
    <t>State Bank of India</t>
  </si>
  <si>
    <t>Syndicate Bank</t>
  </si>
  <si>
    <t>SYN BK</t>
  </si>
  <si>
    <t>Union Bank of India</t>
  </si>
  <si>
    <t>UBI</t>
  </si>
  <si>
    <t>United Bank of India</t>
  </si>
  <si>
    <t xml:space="preserve">UT BOI 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</si>
  <si>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</si>
  <si>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</si>
  <si>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</si>
  <si>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</si>
  <si>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</si>
  <si>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</si>
  <si>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</si>
  <si>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</si>
  <si>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</si>
  <si>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</si>
  <si>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</si>
  <si>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</si>
  <si>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</si>
  <si>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</si>
  <si>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</si>
  <si>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PSCB</t>
  </si>
  <si>
    <t xml:space="preserve">TOTAL </t>
  </si>
  <si>
    <t>SLBC PUNJAB</t>
  </si>
  <si>
    <t>Achievement as on 30.09.2023</t>
  </si>
  <si>
    <t>Progress made in PMSBY during Q.E DECEMBER 2023</t>
  </si>
  <si>
    <t>PMSBY Cumulative Position as on 31.12.2023</t>
  </si>
  <si>
    <t>Progress made in PMJJBYduring Q.E DECEMBER 2023</t>
  </si>
  <si>
    <t>PMJJBY Cumulative Position as on 31.12.2023</t>
  </si>
  <si>
    <t>MALE</t>
  </si>
  <si>
    <t>FEMALE</t>
  </si>
  <si>
    <t>IDBI Bank</t>
  </si>
  <si>
    <t>J&amp;K Bank</t>
  </si>
  <si>
    <t>HDFC Bank</t>
  </si>
  <si>
    <t>ICICI Bank</t>
  </si>
  <si>
    <t xml:space="preserve"> </t>
  </si>
  <si>
    <t>Kotak Mahindra Bank</t>
  </si>
  <si>
    <t xml:space="preserve">Federal Bank </t>
  </si>
  <si>
    <t>Axis Bank</t>
  </si>
  <si>
    <t>RBL Bank</t>
  </si>
  <si>
    <t>Capital Small Finance Bank</t>
  </si>
  <si>
    <t>Punjab State Cooperative Bank</t>
  </si>
  <si>
    <t>Annexure - 19</t>
  </si>
  <si>
    <t>Slbc Punjab</t>
  </si>
  <si>
    <t>BANK WISE PROGRESS UNDER JANSURAKSHA SCHEMES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</si>
</sst>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 * #,##0.00_ ;_ * \-#,##0.00_ ;_ * &quot;-&quot;??_ ;_ @_ "/>
    <numFmt numFmtId="167" formatCode="&quot;₹&quot;\ #,##0;&quot;₹&quot;\ \-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18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1"/>
      <color indexed="8"/>
      <name val="Calibri"/>
      <family val="2"/>
      <charset val="1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name val="Arial"/>
      <family val="2"/>
    </font>
    <font>
      <sz val="18"/>
      <color theme="1"/>
      <name val="Tahoma"/>
      <family val="2"/>
    </font>
    <font>
      <b/>
      <sz val="12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21" fillId="0" borderId="0"/>
    <xf numFmtId="0" fontId="2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4" fontId="21" fillId="0" borderId="0"/>
    <xf numFmtId="0" fontId="21" fillId="0" borderId="0"/>
    <xf numFmtId="0" fontId="14" fillId="0" borderId="0"/>
    <xf numFmtId="0" fontId="1" fillId="0" borderId="0"/>
    <xf numFmtId="0" fontId="14" fillId="0" borderId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2" borderId="0" xfId="1" applyFont="1" applyFill="1"/>
    <xf numFmtId="0" fontId="1" fillId="2" borderId="0" xfId="1" applyFill="1"/>
    <xf numFmtId="1" fontId="1" fillId="2" borderId="0" xfId="1" applyNumberFormat="1" applyFill="1"/>
    <xf numFmtId="0" fontId="4" fillId="2" borderId="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vertical="center"/>
    </xf>
    <xf numFmtId="0" fontId="1" fillId="2" borderId="11" xfId="1" applyFill="1" applyBorder="1"/>
    <xf numFmtId="1" fontId="1" fillId="2" borderId="11" xfId="1" applyNumberFormat="1" applyFill="1" applyBorder="1"/>
    <xf numFmtId="0" fontId="8" fillId="2" borderId="1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right"/>
    </xf>
    <xf numFmtId="1" fontId="9" fillId="2" borderId="11" xfId="1" applyNumberFormat="1" applyFont="1" applyFill="1" applyBorder="1" applyAlignment="1">
      <alignment horizontal="right"/>
    </xf>
    <xf numFmtId="164" fontId="1" fillId="2" borderId="11" xfId="1" applyNumberFormat="1" applyFill="1" applyBorder="1"/>
    <xf numFmtId="1" fontId="11" fillId="2" borderId="11" xfId="3" applyNumberFormat="1" applyFont="1" applyFill="1" applyBorder="1" applyAlignment="1">
      <alignment horizontal="right" vertical="center"/>
    </xf>
    <xf numFmtId="1" fontId="11" fillId="2" borderId="11" xfId="1" applyNumberFormat="1" applyFont="1" applyFill="1" applyBorder="1" applyAlignment="1">
      <alignment horizontal="right" vertical="center"/>
    </xf>
    <xf numFmtId="1" fontId="11" fillId="2" borderId="11" xfId="4" applyNumberFormat="1" applyFont="1" applyFill="1" applyBorder="1" applyAlignment="1">
      <alignment horizontal="right" vertical="center"/>
    </xf>
    <xf numFmtId="1" fontId="11" fillId="2" borderId="11" xfId="1" applyNumberFormat="1" applyFont="1" applyFill="1" applyBorder="1" applyAlignment="1">
      <alignment horizontal="right"/>
    </xf>
    <xf numFmtId="1" fontId="11" fillId="2" borderId="11" xfId="1" applyNumberFormat="1" applyFont="1" applyFill="1" applyBorder="1" applyAlignment="1">
      <alignment horizontal="right" wrapText="1"/>
    </xf>
    <xf numFmtId="1" fontId="11" fillId="2" borderId="11" xfId="1" applyNumberFormat="1" applyFont="1" applyFill="1" applyBorder="1" applyAlignment="1">
      <alignment horizontal="right" vertical="top" wrapText="1"/>
    </xf>
    <xf numFmtId="1" fontId="11" fillId="2" borderId="11" xfId="1" applyNumberFormat="1" applyFont="1" applyFill="1" applyBorder="1" applyAlignment="1">
      <alignment horizontal="right" vertical="center" wrapText="1"/>
    </xf>
    <xf numFmtId="1" fontId="11" fillId="2" borderId="11" xfId="5" applyNumberFormat="1" applyFont="1" applyFill="1" applyBorder="1" applyAlignment="1">
      <alignment horizontal="right"/>
    </xf>
    <xf numFmtId="1" fontId="11" fillId="2" borderId="11" xfId="6" applyNumberFormat="1" applyFont="1" applyFill="1" applyBorder="1" applyAlignment="1">
      <alignment horizontal="right"/>
    </xf>
    <xf numFmtId="0" fontId="15" fillId="2" borderId="11" xfId="3" applyFont="1" applyFill="1" applyBorder="1" applyAlignment="1">
      <alignment horizontal="right" vertical="center"/>
    </xf>
    <xf numFmtId="0" fontId="15" fillId="2" borderId="11" xfId="4" applyFont="1" applyFill="1" applyBorder="1" applyAlignment="1">
      <alignment horizontal="right" vertical="center"/>
    </xf>
    <xf numFmtId="0" fontId="15" fillId="2" borderId="11" xfId="1" applyFont="1" applyFill="1" applyBorder="1" applyAlignment="1">
      <alignment horizontal="right"/>
    </xf>
    <xf numFmtId="0" fontId="15" fillId="2" borderId="11" xfId="1" applyFont="1" applyFill="1" applyBorder="1" applyAlignment="1">
      <alignment horizontal="right" wrapText="1"/>
    </xf>
    <xf numFmtId="0" fontId="15" fillId="2" borderId="11" xfId="1" applyFont="1" applyFill="1" applyBorder="1" applyAlignment="1">
      <alignment horizontal="right" vertical="center"/>
    </xf>
    <xf numFmtId="0" fontId="15" fillId="2" borderId="11" xfId="1" applyFont="1" applyFill="1" applyBorder="1" applyAlignment="1">
      <alignment horizontal="right" vertical="top" wrapText="1"/>
    </xf>
    <xf numFmtId="0" fontId="15" fillId="2" borderId="11" xfId="1" applyFont="1" applyFill="1" applyBorder="1" applyAlignment="1">
      <alignment horizontal="right" vertical="center" wrapText="1"/>
    </xf>
    <xf numFmtId="0" fontId="15" fillId="2" borderId="11" xfId="5" applyFont="1" applyFill="1" applyBorder="1" applyAlignment="1">
      <alignment horizontal="right"/>
    </xf>
    <xf numFmtId="0" fontId="15" fillId="2" borderId="11" xfId="6" applyFont="1" applyFill="1" applyBorder="1" applyAlignment="1">
      <alignment horizontal="right"/>
    </xf>
    <xf numFmtId="1" fontId="15" fillId="2" borderId="11" xfId="3" applyNumberFormat="1" applyFont="1" applyFill="1" applyBorder="1" applyAlignment="1">
      <alignment horizontal="right" vertical="center"/>
    </xf>
    <xf numFmtId="165" fontId="1" fillId="2" borderId="11" xfId="1" applyNumberFormat="1" applyFill="1" applyBorder="1"/>
    <xf numFmtId="0" fontId="16" fillId="2" borderId="1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12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vertical="center"/>
    </xf>
    <xf numFmtId="0" fontId="7" fillId="2" borderId="4" xfId="2" applyFont="1" applyFill="1" applyBorder="1" applyAlignment="1">
      <alignment vertical="center"/>
    </xf>
    <xf numFmtId="0" fontId="1" fillId="2" borderId="17" xfId="1" applyFill="1" applyBorder="1"/>
    <xf numFmtId="0" fontId="7" fillId="2" borderId="18" xfId="2" applyFont="1" applyFill="1" applyBorder="1" applyAlignment="1">
      <alignment vertical="center"/>
    </xf>
    <xf numFmtId="0" fontId="7" fillId="2" borderId="19" xfId="2" applyFont="1" applyFill="1" applyBorder="1" applyAlignment="1">
      <alignment vertical="center"/>
    </xf>
    <xf numFmtId="1" fontId="1" fillId="2" borderId="20" xfId="1" applyNumberFormat="1" applyFill="1" applyBorder="1"/>
    <xf numFmtId="0" fontId="1" fillId="2" borderId="20" xfId="1" applyFill="1" applyBorder="1"/>
    <xf numFmtId="0" fontId="17" fillId="2" borderId="0" xfId="1" applyFont="1" applyFill="1" applyBorder="1" applyAlignment="1"/>
    <xf numFmtId="0" fontId="16" fillId="2" borderId="22" xfId="1" applyFont="1" applyFill="1" applyBorder="1" applyAlignment="1">
      <alignment horizontal="left" vertical="center" wrapText="1"/>
    </xf>
    <xf numFmtId="0" fontId="4" fillId="2" borderId="27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1" fontId="4" fillId="2" borderId="37" xfId="1" applyNumberFormat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/>
    </xf>
    <xf numFmtId="0" fontId="4" fillId="2" borderId="41" xfId="2" applyFont="1" applyFill="1" applyBorder="1" applyAlignment="1">
      <alignment vertical="center"/>
    </xf>
    <xf numFmtId="1" fontId="17" fillId="2" borderId="22" xfId="1" applyNumberFormat="1" applyFont="1" applyFill="1" applyBorder="1" applyAlignment="1">
      <alignment horizontal="center"/>
    </xf>
    <xf numFmtId="1" fontId="17" fillId="2" borderId="42" xfId="1" applyNumberFormat="1" applyFont="1" applyFill="1" applyBorder="1" applyAlignment="1">
      <alignment horizontal="center"/>
    </xf>
    <xf numFmtId="1" fontId="17" fillId="2" borderId="13" xfId="1" applyNumberFormat="1" applyFont="1" applyFill="1" applyBorder="1" applyAlignment="1">
      <alignment horizontal="center"/>
    </xf>
    <xf numFmtId="1" fontId="17" fillId="2" borderId="14" xfId="1" applyNumberFormat="1" applyFont="1" applyFill="1" applyBorder="1" applyAlignment="1">
      <alignment horizontal="center"/>
    </xf>
    <xf numFmtId="1" fontId="17" fillId="2" borderId="23" xfId="1" applyNumberFormat="1" applyFont="1" applyFill="1" applyBorder="1" applyAlignment="1">
      <alignment horizontal="center"/>
    </xf>
    <xf numFmtId="1" fontId="17" fillId="2" borderId="24" xfId="1" applyNumberFormat="1" applyFont="1" applyFill="1" applyBorder="1" applyAlignment="1">
      <alignment horizontal="center"/>
    </xf>
    <xf numFmtId="1" fontId="17" fillId="2" borderId="43" xfId="1" applyNumberFormat="1" applyFont="1" applyFill="1" applyBorder="1" applyAlignment="1">
      <alignment horizontal="center"/>
    </xf>
    <xf numFmtId="0" fontId="18" fillId="2" borderId="11" xfId="2" applyFont="1" applyFill="1" applyBorder="1" applyAlignment="1">
      <alignment vertical="center"/>
    </xf>
    <xf numFmtId="1" fontId="19" fillId="2" borderId="11" xfId="1" applyNumberFormat="1" applyFont="1" applyFill="1" applyBorder="1"/>
    <xf numFmtId="0" fontId="4" fillId="2" borderId="44" xfId="2" applyFont="1" applyFill="1" applyBorder="1" applyAlignment="1">
      <alignment horizontal="center" vertical="center"/>
    </xf>
    <xf numFmtId="0" fontId="4" fillId="2" borderId="44" xfId="2" applyFont="1" applyFill="1" applyBorder="1" applyAlignment="1">
      <alignment vertical="center"/>
    </xf>
    <xf numFmtId="1" fontId="17" fillId="2" borderId="16" xfId="1" applyNumberFormat="1" applyFont="1" applyFill="1" applyBorder="1" applyAlignment="1">
      <alignment horizontal="center"/>
    </xf>
    <xf numFmtId="1" fontId="17" fillId="2" borderId="4" xfId="1" applyNumberFormat="1" applyFont="1" applyFill="1" applyBorder="1" applyAlignment="1">
      <alignment horizontal="center"/>
    </xf>
    <xf numFmtId="1" fontId="17" fillId="2" borderId="45" xfId="1" applyNumberFormat="1" applyFont="1" applyFill="1" applyBorder="1" applyAlignment="1">
      <alignment horizontal="center"/>
    </xf>
    <xf numFmtId="1" fontId="17" fillId="2" borderId="46" xfId="1" applyNumberFormat="1" applyFont="1" applyFill="1" applyBorder="1" applyAlignment="1">
      <alignment horizontal="center"/>
    </xf>
    <xf numFmtId="1" fontId="17" fillId="2" borderId="11" xfId="1" applyNumberFormat="1" applyFont="1" applyFill="1" applyBorder="1" applyAlignment="1">
      <alignment horizontal="center"/>
    </xf>
    <xf numFmtId="1" fontId="17" fillId="2" borderId="2" xfId="1" applyNumberFormat="1" applyFont="1" applyFill="1" applyBorder="1" applyAlignment="1">
      <alignment horizontal="center"/>
    </xf>
    <xf numFmtId="1" fontId="17" fillId="2" borderId="17" xfId="1" applyNumberFormat="1" applyFont="1" applyFill="1" applyBorder="1" applyAlignment="1">
      <alignment horizontal="center"/>
    </xf>
    <xf numFmtId="1" fontId="17" fillId="2" borderId="47" xfId="1" applyNumberFormat="1" applyFont="1" applyFill="1" applyBorder="1" applyAlignment="1">
      <alignment horizontal="center"/>
    </xf>
    <xf numFmtId="0" fontId="4" fillId="2" borderId="48" xfId="2" applyFont="1" applyFill="1" applyBorder="1" applyAlignment="1">
      <alignment vertical="center"/>
    </xf>
    <xf numFmtId="1" fontId="17" fillId="2" borderId="28" xfId="1" applyNumberFormat="1" applyFont="1" applyFill="1" applyBorder="1" applyAlignment="1">
      <alignment horizontal="center"/>
    </xf>
    <xf numFmtId="1" fontId="17" fillId="2" borderId="32" xfId="1" applyNumberFormat="1" applyFont="1" applyFill="1" applyBorder="1" applyAlignment="1">
      <alignment horizontal="center"/>
    </xf>
    <xf numFmtId="1" fontId="17" fillId="2" borderId="49" xfId="1" applyNumberFormat="1" applyFont="1" applyFill="1" applyBorder="1" applyAlignment="1">
      <alignment horizontal="center"/>
    </xf>
    <xf numFmtId="1" fontId="17" fillId="2" borderId="0" xfId="1" applyNumberFormat="1" applyFont="1" applyFill="1" applyBorder="1" applyAlignment="1">
      <alignment horizontal="center"/>
    </xf>
    <xf numFmtId="1" fontId="17" fillId="2" borderId="29" xfId="1" applyNumberFormat="1" applyFont="1" applyFill="1" applyBorder="1" applyAlignment="1">
      <alignment horizontal="center"/>
    </xf>
    <xf numFmtId="1" fontId="17" fillId="2" borderId="33" xfId="1" applyNumberFormat="1" applyFont="1" applyFill="1" applyBorder="1" applyAlignment="1">
      <alignment horizontal="center"/>
    </xf>
    <xf numFmtId="1" fontId="17" fillId="2" borderId="30" xfId="1" applyNumberFormat="1" applyFont="1" applyFill="1" applyBorder="1" applyAlignment="1">
      <alignment horizontal="center"/>
    </xf>
    <xf numFmtId="1" fontId="17" fillId="2" borderId="50" xfId="1" applyNumberFormat="1" applyFont="1" applyFill="1" applyBorder="1" applyAlignment="1">
      <alignment horizontal="center"/>
    </xf>
    <xf numFmtId="0" fontId="4" fillId="2" borderId="25" xfId="2" applyFont="1" applyFill="1" applyBorder="1" applyAlignment="1">
      <alignment vertical="center"/>
    </xf>
    <xf numFmtId="1" fontId="17" fillId="2" borderId="35" xfId="2" applyNumberFormat="1" applyFont="1" applyFill="1" applyBorder="1" applyAlignment="1">
      <alignment horizontal="center" vertical="center"/>
    </xf>
    <xf numFmtId="1" fontId="17" fillId="2" borderId="36" xfId="2" applyNumberFormat="1" applyFont="1" applyFill="1" applyBorder="1" applyAlignment="1">
      <alignment horizontal="center" vertical="center"/>
    </xf>
    <xf numFmtId="1" fontId="17" fillId="2" borderId="26" xfId="2" applyNumberFormat="1" applyFont="1" applyFill="1" applyBorder="1" applyAlignment="1">
      <alignment horizontal="center" vertical="center"/>
    </xf>
    <xf numFmtId="1" fontId="17" fillId="2" borderId="38" xfId="2" applyNumberFormat="1" applyFont="1" applyFill="1" applyBorder="1" applyAlignment="1">
      <alignment horizontal="center" vertical="center"/>
    </xf>
    <xf numFmtId="1" fontId="17" fillId="2" borderId="27" xfId="2" applyNumberFormat="1" applyFont="1" applyFill="1" applyBorder="1" applyAlignment="1">
      <alignment horizontal="center" vertical="center"/>
    </xf>
    <xf numFmtId="1" fontId="17" fillId="2" borderId="51" xfId="2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vertical="center"/>
    </xf>
    <xf numFmtId="0" fontId="2" fillId="2" borderId="0" xfId="1" applyFont="1" applyFill="1"/>
    <xf numFmtId="0" fontId="1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1" fontId="3" fillId="2" borderId="0" xfId="1" applyNumberFormat="1" applyFont="1" applyFill="1" applyBorder="1"/>
    <xf numFmtId="0" fontId="16" fillId="2" borderId="0" xfId="1" applyFont="1" applyFill="1" applyBorder="1" applyAlignment="1">
      <alignment vertical="center"/>
    </xf>
    <xf numFmtId="0" fontId="1" fillId="2" borderId="0" xfId="1" applyFill="1" applyBorder="1"/>
    <xf numFmtId="0" fontId="4" fillId="2" borderId="51" xfId="1" applyFont="1" applyFill="1" applyBorder="1" applyAlignment="1">
      <alignment horizontal="center" vertical="center" wrapText="1"/>
    </xf>
    <xf numFmtId="1" fontId="4" fillId="2" borderId="51" xfId="1" applyNumberFormat="1" applyFont="1" applyFill="1" applyBorder="1" applyAlignment="1">
      <alignment horizontal="center" vertical="center" wrapText="1"/>
    </xf>
    <xf numFmtId="0" fontId="4" fillId="2" borderId="51" xfId="2" applyFont="1" applyFill="1" applyBorder="1" applyAlignment="1">
      <alignment horizontal="center" vertical="center"/>
    </xf>
    <xf numFmtId="0" fontId="4" fillId="2" borderId="51" xfId="2" applyFont="1" applyFill="1" applyBorder="1" applyAlignment="1">
      <alignment vertical="center"/>
    </xf>
    <xf numFmtId="1" fontId="4" fillId="2" borderId="51" xfId="1" applyNumberFormat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/>
    </xf>
    <xf numFmtId="0" fontId="17" fillId="2" borderId="51" xfId="2" applyFont="1" applyFill="1" applyBorder="1" applyAlignment="1">
      <alignment horizontal="center" vertical="center"/>
    </xf>
    <xf numFmtId="0" fontId="17" fillId="2" borderId="51" xfId="2" applyFont="1" applyFill="1" applyBorder="1" applyAlignment="1">
      <alignment vertical="center"/>
    </xf>
    <xf numFmtId="1" fontId="4" fillId="2" borderId="51" xfId="1" applyNumberFormat="1" applyFont="1" applyFill="1" applyBorder="1" applyAlignment="1">
      <alignment horizontal="center" vertical="center"/>
    </xf>
    <xf numFmtId="1" fontId="4" fillId="2" borderId="51" xfId="2" applyNumberFormat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6" fillId="2" borderId="5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right"/>
    </xf>
    <xf numFmtId="0" fontId="1" fillId="2" borderId="23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6" fillId="2" borderId="28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</cellXfs>
  <cellStyles count="31">
    <cellStyle name="Comma 2" xfId="7"/>
    <cellStyle name="Comma 3" xfId="8"/>
    <cellStyle name="Currency 3" xfId="9"/>
    <cellStyle name="Excel Built-in Normal" xfId="3"/>
    <cellStyle name="Excel Built-in Normal 1" xfId="4"/>
    <cellStyle name="Normal" xfId="0" builtinId="0"/>
    <cellStyle name="Normal 10" xfId="10"/>
    <cellStyle name="Normal 13 2" xfId="11"/>
    <cellStyle name="Normal 2" xfId="12"/>
    <cellStyle name="Normal 2 2" xfId="6"/>
    <cellStyle name="Normal 2 2 2" xfId="13"/>
    <cellStyle name="Normal 2 25" xfId="14"/>
    <cellStyle name="Normal 2 26" xfId="15"/>
    <cellStyle name="Normal 2 9 2" xfId="16"/>
    <cellStyle name="Normal 3 26" xfId="17"/>
    <cellStyle name="Normal 3 3 2" xfId="18"/>
    <cellStyle name="Normal 33" xfId="19"/>
    <cellStyle name="Normal 34" xfId="1"/>
    <cellStyle name="Normal 35" xfId="20"/>
    <cellStyle name="Normal 36" xfId="21"/>
    <cellStyle name="Normal 37" xfId="22"/>
    <cellStyle name="Normal 38" xfId="23"/>
    <cellStyle name="Normal 4 3" xfId="24"/>
    <cellStyle name="Normal 5" xfId="25"/>
    <cellStyle name="Normal 6 2" xfId="2"/>
    <cellStyle name="Normal 8 2 2" xfId="26"/>
    <cellStyle name="Normal 8 3" xfId="27"/>
    <cellStyle name="Percent 2" xfId="28"/>
    <cellStyle name="Percent 3" xfId="29"/>
    <cellStyle name="Percent 4" xfId="30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49"/>
  <sheetViews>
    <sheetView tabSelected="1" view="pageBreakPreview" topLeftCell="A914" zoomScale="60" zoomScaleNormal="70" workbookViewId="0">
      <pane xSplit="3" ySplit="5" topLeftCell="D934" activePane="bottomRight" state="frozen"/>
      <selection sqref="A1:XFD1048576"/>
      <selection pane="topRight" sqref="A1:XFD1048576"/>
      <selection pane="bottomLeft" sqref="A1:XFD1048576"/>
      <selection pane="bottomRight" activeCell="I942" sqref="I942"/>
    </sheetView>
  </sheetViews>
  <sheetFormatPr defaultColWidth="8.88671875" defaultRowHeight="14.4" x14ac:dyDescent="0.3"/>
  <cols>
    <col min="1" max="1" width="8.88671875" style="2"/>
    <col min="2" max="2" width="8.88671875" style="1"/>
    <col min="3" max="3" width="49.109375" style="1" customWidth="1"/>
    <col min="4" max="4" width="22" style="1" customWidth="1"/>
    <col min="5" max="7" width="22" style="2" customWidth="1"/>
    <col min="8" max="8" width="22" style="3" customWidth="1"/>
    <col min="9" max="15" width="22" style="2" customWidth="1"/>
    <col min="16" max="16" width="10.6640625" style="2" customWidth="1"/>
    <col min="17" max="17" width="11.6640625" style="2" customWidth="1"/>
    <col min="18" max="18" width="8.88671875" style="2"/>
    <col min="19" max="19" width="26" style="2" customWidth="1"/>
    <col min="20" max="16384" width="8.88671875" style="2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4" t="s">
        <v>0</v>
      </c>
      <c r="D3" s="5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</row>
    <row r="4" spans="3:16" ht="22.2" hidden="1" x14ac:dyDescent="0.3">
      <c r="C4" s="153" t="s">
        <v>1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</row>
    <row r="5" spans="3:16" ht="210.75" hidden="1" customHeight="1" x14ac:dyDescent="0.3">
      <c r="C5" s="6" t="s">
        <v>2</v>
      </c>
      <c r="D5" s="7"/>
      <c r="E5" s="8" t="s">
        <v>3</v>
      </c>
      <c r="F5" s="8"/>
      <c r="G5" s="8"/>
      <c r="H5" s="9"/>
      <c r="I5" s="8"/>
      <c r="J5" s="8"/>
      <c r="K5" s="8" t="s">
        <v>3</v>
      </c>
      <c r="L5" s="8"/>
      <c r="M5" s="8" t="s">
        <v>4</v>
      </c>
      <c r="N5" s="8"/>
      <c r="O5" s="8" t="s">
        <v>5</v>
      </c>
      <c r="P5" s="10" t="s">
        <v>6</v>
      </c>
    </row>
    <row r="6" spans="3:16" hidden="1" x14ac:dyDescent="0.3">
      <c r="C6" s="11" t="s">
        <v>7</v>
      </c>
      <c r="D6" s="11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</row>
    <row r="7" spans="3:16" hidden="1" x14ac:dyDescent="0.3">
      <c r="C7" s="11" t="s">
        <v>8</v>
      </c>
      <c r="D7" s="11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3:16" hidden="1" x14ac:dyDescent="0.3">
      <c r="C8" s="11" t="s">
        <v>9</v>
      </c>
      <c r="D8" s="11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3:16" hidden="1" x14ac:dyDescent="0.3">
      <c r="C9" s="11" t="s">
        <v>10</v>
      </c>
      <c r="D9" s="11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</row>
    <row r="10" spans="3:16" hidden="1" x14ac:dyDescent="0.3">
      <c r="C10" s="11" t="s">
        <v>11</v>
      </c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</row>
    <row r="11" spans="3:16" hidden="1" x14ac:dyDescent="0.3">
      <c r="C11" s="11" t="s">
        <v>12</v>
      </c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3:16" hidden="1" x14ac:dyDescent="0.3">
      <c r="C12" s="11" t="s">
        <v>13</v>
      </c>
      <c r="D12" s="11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3:16" hidden="1" x14ac:dyDescent="0.3">
      <c r="C13" s="11" t="s">
        <v>14</v>
      </c>
      <c r="D13" s="11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</row>
    <row r="14" spans="3:16" hidden="1" x14ac:dyDescent="0.3">
      <c r="C14" s="11" t="s">
        <v>15</v>
      </c>
      <c r="D14" s="11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</row>
    <row r="15" spans="3:16" hidden="1" x14ac:dyDescent="0.3">
      <c r="C15" s="11" t="s">
        <v>16</v>
      </c>
      <c r="D15" s="11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</row>
    <row r="16" spans="3:16" hidden="1" x14ac:dyDescent="0.3">
      <c r="C16" s="11" t="s">
        <v>17</v>
      </c>
      <c r="D16" s="11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3:16" hidden="1" x14ac:dyDescent="0.3">
      <c r="C17" s="11" t="s">
        <v>18</v>
      </c>
      <c r="D17" s="11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</row>
    <row r="18" spans="3:16" hidden="1" x14ac:dyDescent="0.3">
      <c r="C18" s="11" t="s">
        <v>19</v>
      </c>
      <c r="D18" s="11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</row>
    <row r="19" spans="3:16" hidden="1" x14ac:dyDescent="0.3">
      <c r="C19" s="11" t="s">
        <v>20</v>
      </c>
      <c r="D19" s="11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</row>
    <row r="20" spans="3:16" hidden="1" x14ac:dyDescent="0.3">
      <c r="C20" s="11" t="s">
        <v>21</v>
      </c>
      <c r="D20" s="11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3:16" hidden="1" x14ac:dyDescent="0.3">
      <c r="C21" s="11" t="s">
        <v>22</v>
      </c>
      <c r="D21" s="11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</row>
    <row r="22" spans="3:16" hidden="1" x14ac:dyDescent="0.3">
      <c r="C22" s="11" t="s">
        <v>23</v>
      </c>
      <c r="D22" s="11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</row>
    <row r="23" spans="3:16" hidden="1" x14ac:dyDescent="0.3">
      <c r="C23" s="11" t="s">
        <v>24</v>
      </c>
      <c r="D23" s="11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</row>
    <row r="24" spans="3:16" hidden="1" x14ac:dyDescent="0.3">
      <c r="C24" s="11" t="s">
        <v>25</v>
      </c>
      <c r="D24" s="11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</row>
    <row r="25" spans="3:16" hidden="1" x14ac:dyDescent="0.3">
      <c r="C25" s="11" t="s">
        <v>26</v>
      </c>
      <c r="D25" s="11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</row>
    <row r="26" spans="3:16" hidden="1" x14ac:dyDescent="0.3">
      <c r="C26" s="11" t="s">
        <v>27</v>
      </c>
      <c r="D26" s="11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</row>
    <row r="27" spans="3:16" hidden="1" x14ac:dyDescent="0.3">
      <c r="C27" s="11" t="s">
        <v>28</v>
      </c>
      <c r="D27" s="11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</row>
    <row r="28" spans="3:16" hidden="1" x14ac:dyDescent="0.3">
      <c r="C28" s="11" t="s">
        <v>6</v>
      </c>
      <c r="D28" s="11"/>
      <c r="E28" s="12">
        <f>SUM(E6:E27)</f>
        <v>0</v>
      </c>
      <c r="F28" s="12"/>
      <c r="G28" s="12"/>
      <c r="H28" s="13"/>
      <c r="I28" s="12"/>
      <c r="J28" s="12"/>
      <c r="K28" s="12">
        <f>SUM(K6:K27)</f>
        <v>0</v>
      </c>
      <c r="L28" s="12"/>
      <c r="M28" s="12">
        <f>SUM(M6:M27)</f>
        <v>0</v>
      </c>
      <c r="N28" s="12"/>
      <c r="O28" s="12">
        <f>SUM(O6:O27)</f>
        <v>0</v>
      </c>
      <c r="P28" s="12">
        <f>SUM(P6:P27)</f>
        <v>0</v>
      </c>
    </row>
    <row r="29" spans="3:16" hidden="1" x14ac:dyDescent="0.3"/>
    <row r="30" spans="3:16" hidden="1" x14ac:dyDescent="0.3"/>
    <row r="31" spans="3:16" ht="17.399999999999999" hidden="1" x14ac:dyDescent="0.3">
      <c r="C31" s="14" t="s">
        <v>29</v>
      </c>
      <c r="D31" s="15"/>
      <c r="E31" s="150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3:16" ht="22.2" hidden="1" x14ac:dyDescent="0.3">
      <c r="C32" s="153" t="s">
        <v>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/>
    </row>
    <row r="33" spans="3:16" ht="122.4" hidden="1" x14ac:dyDescent="0.3">
      <c r="C33" s="6" t="s">
        <v>2</v>
      </c>
      <c r="D33" s="7"/>
      <c r="E33" s="8" t="s">
        <v>3</v>
      </c>
      <c r="F33" s="8"/>
      <c r="G33" s="8"/>
      <c r="H33" s="9"/>
      <c r="I33" s="8"/>
      <c r="J33" s="8"/>
      <c r="K33" s="8" t="s">
        <v>3</v>
      </c>
      <c r="L33" s="8"/>
      <c r="M33" s="8" t="s">
        <v>4</v>
      </c>
      <c r="N33" s="8"/>
      <c r="O33" s="8" t="s">
        <v>5</v>
      </c>
      <c r="P33" s="10" t="s">
        <v>6</v>
      </c>
    </row>
    <row r="34" spans="3:16" hidden="1" x14ac:dyDescent="0.3">
      <c r="C34" s="11" t="s">
        <v>7</v>
      </c>
      <c r="D34" s="11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</row>
    <row r="35" spans="3:16" hidden="1" x14ac:dyDescent="0.3">
      <c r="C35" s="11" t="s">
        <v>8</v>
      </c>
      <c r="D35" s="11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</row>
    <row r="36" spans="3:16" hidden="1" x14ac:dyDescent="0.3">
      <c r="C36" s="11" t="s">
        <v>9</v>
      </c>
      <c r="D36" s="11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</row>
    <row r="37" spans="3:16" hidden="1" x14ac:dyDescent="0.3">
      <c r="C37" s="11" t="s">
        <v>10</v>
      </c>
      <c r="D37" s="11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</row>
    <row r="38" spans="3:16" hidden="1" x14ac:dyDescent="0.3">
      <c r="C38" s="11" t="s">
        <v>11</v>
      </c>
      <c r="D38" s="11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</row>
    <row r="39" spans="3:16" hidden="1" x14ac:dyDescent="0.3">
      <c r="C39" s="11" t="s">
        <v>12</v>
      </c>
      <c r="D39" s="11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</row>
    <row r="40" spans="3:16" hidden="1" x14ac:dyDescent="0.3">
      <c r="C40" s="11" t="s">
        <v>13</v>
      </c>
      <c r="D40" s="11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</row>
    <row r="41" spans="3:16" hidden="1" x14ac:dyDescent="0.3">
      <c r="C41" s="11" t="s">
        <v>14</v>
      </c>
      <c r="D41" s="11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</row>
    <row r="42" spans="3:16" hidden="1" x14ac:dyDescent="0.3">
      <c r="C42" s="11" t="s">
        <v>15</v>
      </c>
      <c r="D42" s="11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</row>
    <row r="43" spans="3:16" hidden="1" x14ac:dyDescent="0.3">
      <c r="C43" s="11" t="s">
        <v>16</v>
      </c>
      <c r="D43" s="11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</row>
    <row r="44" spans="3:16" hidden="1" x14ac:dyDescent="0.3">
      <c r="C44" s="11" t="s">
        <v>17</v>
      </c>
      <c r="D44" s="11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</row>
    <row r="45" spans="3:16" hidden="1" x14ac:dyDescent="0.3">
      <c r="C45" s="11" t="s">
        <v>18</v>
      </c>
      <c r="D45" s="11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</row>
    <row r="46" spans="3:16" hidden="1" x14ac:dyDescent="0.3">
      <c r="C46" s="11" t="s">
        <v>19</v>
      </c>
      <c r="D46" s="11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</row>
    <row r="47" spans="3:16" hidden="1" x14ac:dyDescent="0.3">
      <c r="C47" s="11" t="s">
        <v>20</v>
      </c>
      <c r="D47" s="11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</row>
    <row r="48" spans="3:16" hidden="1" x14ac:dyDescent="0.3">
      <c r="C48" s="11" t="s">
        <v>21</v>
      </c>
      <c r="D48" s="11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</row>
    <row r="49" spans="3:16" hidden="1" x14ac:dyDescent="0.3">
      <c r="C49" s="11" t="s">
        <v>22</v>
      </c>
      <c r="D49" s="11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</row>
    <row r="50" spans="3:16" hidden="1" x14ac:dyDescent="0.3">
      <c r="C50" s="11" t="s">
        <v>23</v>
      </c>
      <c r="D50" s="11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</row>
    <row r="51" spans="3:16" hidden="1" x14ac:dyDescent="0.3">
      <c r="C51" s="11" t="s">
        <v>24</v>
      </c>
      <c r="D51" s="11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</row>
    <row r="52" spans="3:16" hidden="1" x14ac:dyDescent="0.3">
      <c r="C52" s="11" t="s">
        <v>25</v>
      </c>
      <c r="D52" s="11"/>
      <c r="E52" s="12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</row>
    <row r="53" spans="3:16" hidden="1" x14ac:dyDescent="0.3">
      <c r="C53" s="11" t="s">
        <v>26</v>
      </c>
      <c r="D53" s="11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</row>
    <row r="54" spans="3:16" hidden="1" x14ac:dyDescent="0.3">
      <c r="C54" s="11" t="s">
        <v>27</v>
      </c>
      <c r="D54" s="11"/>
      <c r="E54" s="12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</row>
    <row r="55" spans="3:16" hidden="1" x14ac:dyDescent="0.3">
      <c r="C55" s="11" t="s">
        <v>28</v>
      </c>
      <c r="D55" s="11"/>
      <c r="E55" s="12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</row>
    <row r="56" spans="3:16" hidden="1" x14ac:dyDescent="0.3">
      <c r="C56" s="11" t="s">
        <v>6</v>
      </c>
      <c r="D56" s="11"/>
      <c r="E56" s="12">
        <f>SUM(E34:E55)</f>
        <v>0</v>
      </c>
      <c r="F56" s="12"/>
      <c r="G56" s="12"/>
      <c r="H56" s="13"/>
      <c r="I56" s="12"/>
      <c r="J56" s="12"/>
      <c r="K56" s="12">
        <f>SUM(K34:K55)</f>
        <v>0</v>
      </c>
      <c r="L56" s="12"/>
      <c r="M56" s="12">
        <f>SUM(M34:M55)</f>
        <v>0</v>
      </c>
      <c r="N56" s="12"/>
      <c r="O56" s="12">
        <f>SUM(O34:O55)</f>
        <v>0</v>
      </c>
      <c r="P56" s="12">
        <f>SUM(P34:P55)</f>
        <v>0</v>
      </c>
    </row>
    <row r="57" spans="3:16" hidden="1" x14ac:dyDescent="0.3"/>
    <row r="58" spans="3:16" hidden="1" x14ac:dyDescent="0.3"/>
    <row r="59" spans="3:16" ht="20.399999999999999" hidden="1" x14ac:dyDescent="0.3">
      <c r="C59" s="4" t="s">
        <v>30</v>
      </c>
      <c r="D59" s="5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2"/>
    </row>
    <row r="60" spans="3:16" ht="22.2" hidden="1" x14ac:dyDescent="0.3">
      <c r="C60" s="153" t="s">
        <v>1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5"/>
    </row>
    <row r="61" spans="3:16" ht="122.4" hidden="1" x14ac:dyDescent="0.3">
      <c r="C61" s="6" t="s">
        <v>2</v>
      </c>
      <c r="D61" s="7"/>
      <c r="E61" s="8" t="s">
        <v>3</v>
      </c>
      <c r="F61" s="8"/>
      <c r="G61" s="8"/>
      <c r="H61" s="9"/>
      <c r="I61" s="8"/>
      <c r="J61" s="8"/>
      <c r="K61" s="8" t="s">
        <v>3</v>
      </c>
      <c r="L61" s="8"/>
      <c r="M61" s="8" t="s">
        <v>4</v>
      </c>
      <c r="N61" s="8"/>
      <c r="O61" s="8" t="s">
        <v>5</v>
      </c>
      <c r="P61" s="10" t="s">
        <v>6</v>
      </c>
    </row>
    <row r="62" spans="3:16" hidden="1" x14ac:dyDescent="0.3">
      <c r="C62" s="11" t="s">
        <v>7</v>
      </c>
      <c r="D62" s="11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</row>
    <row r="63" spans="3:16" hidden="1" x14ac:dyDescent="0.3">
      <c r="C63" s="11" t="s">
        <v>8</v>
      </c>
      <c r="D63" s="11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</row>
    <row r="64" spans="3:16" hidden="1" x14ac:dyDescent="0.3">
      <c r="C64" s="11" t="s">
        <v>9</v>
      </c>
      <c r="D64" s="11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</row>
    <row r="65" spans="3:16" hidden="1" x14ac:dyDescent="0.3">
      <c r="C65" s="11" t="s">
        <v>10</v>
      </c>
      <c r="D65" s="11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</row>
    <row r="66" spans="3:16" hidden="1" x14ac:dyDescent="0.3">
      <c r="C66" s="11" t="s">
        <v>11</v>
      </c>
      <c r="D66" s="11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</row>
    <row r="67" spans="3:16" hidden="1" x14ac:dyDescent="0.3">
      <c r="C67" s="11" t="s">
        <v>12</v>
      </c>
      <c r="D67" s="11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</row>
    <row r="68" spans="3:16" hidden="1" x14ac:dyDescent="0.3">
      <c r="C68" s="11" t="s">
        <v>13</v>
      </c>
      <c r="D68" s="11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</row>
    <row r="69" spans="3:16" hidden="1" x14ac:dyDescent="0.3">
      <c r="C69" s="11" t="s">
        <v>14</v>
      </c>
      <c r="D69" s="11"/>
      <c r="E69" s="12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</row>
    <row r="70" spans="3:16" hidden="1" x14ac:dyDescent="0.3">
      <c r="C70" s="11" t="s">
        <v>15</v>
      </c>
      <c r="D70" s="11"/>
      <c r="E70" s="12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</row>
    <row r="71" spans="3:16" hidden="1" x14ac:dyDescent="0.3">
      <c r="C71" s="11" t="s">
        <v>16</v>
      </c>
      <c r="D71" s="11"/>
      <c r="E71" s="12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</row>
    <row r="72" spans="3:16" hidden="1" x14ac:dyDescent="0.3">
      <c r="C72" s="11" t="s">
        <v>17</v>
      </c>
      <c r="D72" s="11"/>
      <c r="E72" s="12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</row>
    <row r="73" spans="3:16" hidden="1" x14ac:dyDescent="0.3">
      <c r="C73" s="11" t="s">
        <v>18</v>
      </c>
      <c r="D73" s="11"/>
      <c r="E73" s="12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</row>
    <row r="74" spans="3:16" hidden="1" x14ac:dyDescent="0.3">
      <c r="C74" s="11" t="s">
        <v>19</v>
      </c>
      <c r="D74" s="11"/>
      <c r="E74" s="12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3:16" hidden="1" x14ac:dyDescent="0.3">
      <c r="C75" s="11" t="s">
        <v>20</v>
      </c>
      <c r="D75" s="11"/>
      <c r="E75" s="12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</row>
    <row r="76" spans="3:16" hidden="1" x14ac:dyDescent="0.3">
      <c r="C76" s="11" t="s">
        <v>21</v>
      </c>
      <c r="D76" s="11"/>
      <c r="E76" s="12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3:16" hidden="1" x14ac:dyDescent="0.3">
      <c r="C77" s="11" t="s">
        <v>22</v>
      </c>
      <c r="D77" s="11"/>
      <c r="E77" s="12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</row>
    <row r="78" spans="3:16" hidden="1" x14ac:dyDescent="0.3">
      <c r="C78" s="11" t="s">
        <v>23</v>
      </c>
      <c r="D78" s="11"/>
      <c r="E78" s="12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</row>
    <row r="79" spans="3:16" hidden="1" x14ac:dyDescent="0.3">
      <c r="C79" s="11" t="s">
        <v>24</v>
      </c>
      <c r="D79" s="11"/>
      <c r="E79" s="12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</row>
    <row r="80" spans="3:16" hidden="1" x14ac:dyDescent="0.3">
      <c r="C80" s="11" t="s">
        <v>25</v>
      </c>
      <c r="D80" s="11"/>
      <c r="E80" s="12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</row>
    <row r="81" spans="3:16" hidden="1" x14ac:dyDescent="0.3">
      <c r="C81" s="11" t="s">
        <v>26</v>
      </c>
      <c r="D81" s="11"/>
      <c r="E81" s="12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</row>
    <row r="82" spans="3:16" hidden="1" x14ac:dyDescent="0.3">
      <c r="C82" s="11" t="s">
        <v>27</v>
      </c>
      <c r="D82" s="11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</row>
    <row r="83" spans="3:16" hidden="1" x14ac:dyDescent="0.3">
      <c r="C83" s="11" t="s">
        <v>28</v>
      </c>
      <c r="D83" s="11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</row>
    <row r="84" spans="3:16" hidden="1" x14ac:dyDescent="0.3">
      <c r="C84" s="11" t="s">
        <v>6</v>
      </c>
      <c r="D84" s="11"/>
      <c r="E84" s="12">
        <f>SUM(E62:E83)</f>
        <v>0</v>
      </c>
      <c r="F84" s="12"/>
      <c r="G84" s="12"/>
      <c r="H84" s="13"/>
      <c r="I84" s="12"/>
      <c r="J84" s="12"/>
      <c r="K84" s="12">
        <f>SUM(K62:K83)</f>
        <v>0</v>
      </c>
      <c r="L84" s="12"/>
      <c r="M84" s="12">
        <f>SUM(M62:M83)</f>
        <v>0</v>
      </c>
      <c r="N84" s="12"/>
      <c r="O84" s="12">
        <f>SUM(O62:O83)</f>
        <v>0</v>
      </c>
      <c r="P84" s="12">
        <f>SUM(P62:P83)</f>
        <v>0</v>
      </c>
    </row>
    <row r="85" spans="3:16" hidden="1" x14ac:dyDescent="0.3"/>
    <row r="86" spans="3:16" hidden="1" x14ac:dyDescent="0.3"/>
    <row r="87" spans="3:16" ht="20.399999999999999" hidden="1" x14ac:dyDescent="0.3">
      <c r="C87" s="4" t="s">
        <v>31</v>
      </c>
      <c r="D87" s="5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2"/>
    </row>
    <row r="88" spans="3:16" ht="22.2" hidden="1" x14ac:dyDescent="0.3">
      <c r="C88" s="153" t="s">
        <v>1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5"/>
    </row>
    <row r="89" spans="3:16" ht="122.4" hidden="1" x14ac:dyDescent="0.3">
      <c r="C89" s="6" t="s">
        <v>2</v>
      </c>
      <c r="D89" s="7"/>
      <c r="E89" s="8" t="s">
        <v>3</v>
      </c>
      <c r="F89" s="8"/>
      <c r="G89" s="8"/>
      <c r="H89" s="9"/>
      <c r="I89" s="8"/>
      <c r="J89" s="8"/>
      <c r="K89" s="8" t="s">
        <v>3</v>
      </c>
      <c r="L89" s="8"/>
      <c r="M89" s="8" t="s">
        <v>4</v>
      </c>
      <c r="N89" s="8"/>
      <c r="O89" s="8" t="s">
        <v>5</v>
      </c>
      <c r="P89" s="10" t="s">
        <v>6</v>
      </c>
    </row>
    <row r="90" spans="3:16" hidden="1" x14ac:dyDescent="0.3">
      <c r="C90" s="11" t="s">
        <v>7</v>
      </c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</row>
    <row r="91" spans="3:16" hidden="1" x14ac:dyDescent="0.3">
      <c r="C91" s="11" t="s">
        <v>8</v>
      </c>
      <c r="D91" s="1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</row>
    <row r="92" spans="3:16" hidden="1" x14ac:dyDescent="0.3">
      <c r="C92" s="11" t="s">
        <v>9</v>
      </c>
      <c r="D92" s="1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</row>
    <row r="93" spans="3:16" hidden="1" x14ac:dyDescent="0.3">
      <c r="C93" s="11" t="s">
        <v>10</v>
      </c>
      <c r="D93" s="1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</row>
    <row r="94" spans="3:16" hidden="1" x14ac:dyDescent="0.3">
      <c r="C94" s="11" t="s">
        <v>11</v>
      </c>
      <c r="D94" s="1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3:16" hidden="1" x14ac:dyDescent="0.3">
      <c r="C95" s="11" t="s">
        <v>12</v>
      </c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</row>
    <row r="96" spans="3:16" hidden="1" x14ac:dyDescent="0.3">
      <c r="C96" s="11" t="s">
        <v>13</v>
      </c>
      <c r="D96" s="1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</row>
    <row r="97" spans="3:16" hidden="1" x14ac:dyDescent="0.3">
      <c r="C97" s="11" t="s">
        <v>14</v>
      </c>
      <c r="D97" s="1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3:16" hidden="1" x14ac:dyDescent="0.3">
      <c r="C98" s="11" t="s">
        <v>15</v>
      </c>
      <c r="D98" s="1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3:16" hidden="1" x14ac:dyDescent="0.3">
      <c r="C99" s="11" t="s">
        <v>16</v>
      </c>
      <c r="D99" s="1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3:16" hidden="1" x14ac:dyDescent="0.3">
      <c r="C100" s="11" t="s">
        <v>17</v>
      </c>
      <c r="D100" s="1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/>
    </row>
    <row r="101" spans="3:16" hidden="1" x14ac:dyDescent="0.3">
      <c r="C101" s="11" t="s">
        <v>18</v>
      </c>
      <c r="D101" s="1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</row>
    <row r="102" spans="3:16" hidden="1" x14ac:dyDescent="0.3">
      <c r="C102" s="11" t="s">
        <v>19</v>
      </c>
      <c r="D102" s="1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2"/>
    </row>
    <row r="103" spans="3:16" hidden="1" x14ac:dyDescent="0.3">
      <c r="C103" s="11" t="s">
        <v>20</v>
      </c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2"/>
    </row>
    <row r="104" spans="3:16" hidden="1" x14ac:dyDescent="0.3">
      <c r="C104" s="11" t="s">
        <v>21</v>
      </c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2"/>
    </row>
    <row r="105" spans="3:16" hidden="1" x14ac:dyDescent="0.3">
      <c r="C105" s="11" t="s">
        <v>22</v>
      </c>
      <c r="D105" s="1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2"/>
    </row>
    <row r="106" spans="3:16" hidden="1" x14ac:dyDescent="0.3">
      <c r="C106" s="11" t="s">
        <v>23</v>
      </c>
      <c r="D106" s="1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2"/>
    </row>
    <row r="107" spans="3:16" hidden="1" x14ac:dyDescent="0.3">
      <c r="C107" s="11" t="s">
        <v>24</v>
      </c>
      <c r="D107" s="1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/>
    </row>
    <row r="108" spans="3:16" hidden="1" x14ac:dyDescent="0.3">
      <c r="C108" s="11" t="s">
        <v>25</v>
      </c>
      <c r="D108" s="1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</row>
    <row r="109" spans="3:16" hidden="1" x14ac:dyDescent="0.3">
      <c r="C109" s="11" t="s">
        <v>26</v>
      </c>
      <c r="D109" s="1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</row>
    <row r="110" spans="3:16" hidden="1" x14ac:dyDescent="0.3">
      <c r="C110" s="11" t="s">
        <v>27</v>
      </c>
      <c r="D110" s="1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</row>
    <row r="111" spans="3:16" hidden="1" x14ac:dyDescent="0.3">
      <c r="C111" s="11" t="s">
        <v>28</v>
      </c>
      <c r="D111" s="1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</row>
    <row r="112" spans="3:16" hidden="1" x14ac:dyDescent="0.3">
      <c r="C112" s="11" t="s">
        <v>6</v>
      </c>
      <c r="D112" s="11"/>
      <c r="E112" s="12">
        <f>SUM(E90:E111)</f>
        <v>0</v>
      </c>
      <c r="F112" s="12"/>
      <c r="G112" s="12"/>
      <c r="H112" s="13"/>
      <c r="I112" s="12"/>
      <c r="J112" s="12"/>
      <c r="K112" s="12">
        <f>SUM(K90:K111)</f>
        <v>0</v>
      </c>
      <c r="L112" s="12"/>
      <c r="M112" s="12">
        <f>SUM(M90:M111)</f>
        <v>0</v>
      </c>
      <c r="N112" s="12"/>
      <c r="O112" s="12">
        <f>SUM(O90:O111)</f>
        <v>0</v>
      </c>
      <c r="P112" s="12">
        <f>SUM(P90:P111)</f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4" t="s">
        <v>32</v>
      </c>
      <c r="D115" s="5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2"/>
    </row>
    <row r="116" spans="3:16" ht="22.2" hidden="1" x14ac:dyDescent="0.3">
      <c r="C116" s="153" t="s">
        <v>1</v>
      </c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5"/>
    </row>
    <row r="117" spans="3:16" ht="122.4" hidden="1" x14ac:dyDescent="0.3">
      <c r="C117" s="6" t="s">
        <v>2</v>
      </c>
      <c r="D117" s="7"/>
      <c r="E117" s="8" t="s">
        <v>3</v>
      </c>
      <c r="F117" s="8"/>
      <c r="G117" s="8"/>
      <c r="H117" s="9"/>
      <c r="I117" s="8"/>
      <c r="J117" s="8"/>
      <c r="K117" s="8" t="s">
        <v>3</v>
      </c>
      <c r="L117" s="8"/>
      <c r="M117" s="8" t="s">
        <v>4</v>
      </c>
      <c r="N117" s="8"/>
      <c r="O117" s="8" t="s">
        <v>5</v>
      </c>
      <c r="P117" s="10" t="s">
        <v>6</v>
      </c>
    </row>
    <row r="118" spans="3:16" hidden="1" x14ac:dyDescent="0.3">
      <c r="C118" s="11" t="s">
        <v>7</v>
      </c>
      <c r="D118" s="11"/>
      <c r="E118" s="12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3:16" hidden="1" x14ac:dyDescent="0.3">
      <c r="C119" s="11" t="s">
        <v>8</v>
      </c>
      <c r="D119" s="11"/>
      <c r="E119" s="12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3:16" hidden="1" x14ac:dyDescent="0.3">
      <c r="C120" s="11" t="s">
        <v>9</v>
      </c>
      <c r="D120" s="11"/>
      <c r="E120" s="12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3:16" hidden="1" x14ac:dyDescent="0.3">
      <c r="C121" s="11" t="s">
        <v>10</v>
      </c>
      <c r="D121" s="11"/>
      <c r="E121" s="12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3:16" hidden="1" x14ac:dyDescent="0.3">
      <c r="C122" s="11" t="s">
        <v>11</v>
      </c>
      <c r="D122" s="11"/>
      <c r="E122" s="12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3:16" hidden="1" x14ac:dyDescent="0.3">
      <c r="C123" s="11" t="s">
        <v>12</v>
      </c>
      <c r="D123" s="11"/>
      <c r="E123" s="12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3:16" hidden="1" x14ac:dyDescent="0.3">
      <c r="C124" s="11" t="s">
        <v>13</v>
      </c>
      <c r="D124" s="11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3:16" hidden="1" x14ac:dyDescent="0.3">
      <c r="C125" s="11" t="s">
        <v>14</v>
      </c>
      <c r="D125" s="11"/>
      <c r="E125" s="12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3:16" hidden="1" x14ac:dyDescent="0.3">
      <c r="C126" s="11" t="s">
        <v>15</v>
      </c>
      <c r="D126" s="11"/>
      <c r="E126" s="12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3:16" hidden="1" x14ac:dyDescent="0.3">
      <c r="C127" s="11" t="s">
        <v>16</v>
      </c>
      <c r="D127" s="11"/>
      <c r="E127" s="12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3:16" hidden="1" x14ac:dyDescent="0.3">
      <c r="C128" s="11" t="s">
        <v>17</v>
      </c>
      <c r="D128" s="11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3:16" hidden="1" x14ac:dyDescent="0.3">
      <c r="C129" s="11" t="s">
        <v>18</v>
      </c>
      <c r="D129" s="11"/>
      <c r="E129" s="12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3:16" hidden="1" x14ac:dyDescent="0.3">
      <c r="C130" s="11" t="s">
        <v>19</v>
      </c>
      <c r="D130" s="11"/>
      <c r="E130" s="12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3:16" hidden="1" x14ac:dyDescent="0.3">
      <c r="C131" s="11" t="s">
        <v>20</v>
      </c>
      <c r="D131" s="11"/>
      <c r="E131" s="12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3:16" hidden="1" x14ac:dyDescent="0.3">
      <c r="C132" s="11" t="s">
        <v>21</v>
      </c>
      <c r="D132" s="11"/>
      <c r="E132" s="12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3:16" hidden="1" x14ac:dyDescent="0.3">
      <c r="C133" s="11" t="s">
        <v>22</v>
      </c>
      <c r="D133" s="11"/>
      <c r="E133" s="12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3:16" hidden="1" x14ac:dyDescent="0.3">
      <c r="C134" s="11" t="s">
        <v>23</v>
      </c>
      <c r="D134" s="11"/>
      <c r="E134" s="12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3:16" hidden="1" x14ac:dyDescent="0.3">
      <c r="C135" s="11" t="s">
        <v>24</v>
      </c>
      <c r="D135" s="11"/>
      <c r="E135" s="12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3:16" hidden="1" x14ac:dyDescent="0.3">
      <c r="C136" s="11" t="s">
        <v>25</v>
      </c>
      <c r="D136" s="11"/>
      <c r="E136" s="12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3:16" hidden="1" x14ac:dyDescent="0.3">
      <c r="C137" s="11" t="s">
        <v>26</v>
      </c>
      <c r="D137" s="11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3:16" hidden="1" x14ac:dyDescent="0.3">
      <c r="C138" s="11" t="s">
        <v>27</v>
      </c>
      <c r="D138" s="11"/>
      <c r="E138" s="12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3:16" hidden="1" x14ac:dyDescent="0.3">
      <c r="C139" s="11" t="s">
        <v>28</v>
      </c>
      <c r="D139" s="11"/>
      <c r="E139" s="12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3:16" hidden="1" x14ac:dyDescent="0.3">
      <c r="C140" s="11" t="s">
        <v>6</v>
      </c>
      <c r="D140" s="11"/>
      <c r="E140" s="12">
        <f>SUM(E118:E139)</f>
        <v>0</v>
      </c>
      <c r="F140" s="12"/>
      <c r="G140" s="12"/>
      <c r="H140" s="13"/>
      <c r="I140" s="12"/>
      <c r="J140" s="12"/>
      <c r="K140" s="12">
        <f>SUM(K118:K139)</f>
        <v>0</v>
      </c>
      <c r="L140" s="12"/>
      <c r="M140" s="12">
        <f>SUM(M118:M139)</f>
        <v>0</v>
      </c>
      <c r="N140" s="12"/>
      <c r="O140" s="12">
        <f>SUM(O118:O139)</f>
        <v>0</v>
      </c>
      <c r="P140" s="12">
        <f>SUM(P118:P139)</f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4" t="s">
        <v>33</v>
      </c>
      <c r="D143" s="5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2"/>
    </row>
    <row r="144" spans="3:16" ht="22.2" hidden="1" x14ac:dyDescent="0.3">
      <c r="C144" s="153" t="s">
        <v>1</v>
      </c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5"/>
    </row>
    <row r="145" spans="3:16" ht="122.4" hidden="1" x14ac:dyDescent="0.3">
      <c r="C145" s="6" t="s">
        <v>2</v>
      </c>
      <c r="D145" s="7"/>
      <c r="E145" s="8" t="s">
        <v>3</v>
      </c>
      <c r="F145" s="8"/>
      <c r="G145" s="8"/>
      <c r="H145" s="9"/>
      <c r="I145" s="8"/>
      <c r="J145" s="8"/>
      <c r="K145" s="8" t="s">
        <v>3</v>
      </c>
      <c r="L145" s="8"/>
      <c r="M145" s="8" t="s">
        <v>4</v>
      </c>
      <c r="N145" s="8"/>
      <c r="O145" s="8" t="s">
        <v>5</v>
      </c>
      <c r="P145" s="10" t="s">
        <v>6</v>
      </c>
    </row>
    <row r="146" spans="3:16" hidden="1" x14ac:dyDescent="0.3">
      <c r="C146" s="11" t="s">
        <v>7</v>
      </c>
      <c r="D146" s="11"/>
      <c r="E146" s="12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3:16" hidden="1" x14ac:dyDescent="0.3">
      <c r="C147" s="11" t="s">
        <v>8</v>
      </c>
      <c r="D147" s="11"/>
      <c r="E147" s="12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3:16" hidden="1" x14ac:dyDescent="0.3">
      <c r="C148" s="11" t="s">
        <v>9</v>
      </c>
      <c r="D148" s="11"/>
      <c r="E148" s="12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3:16" hidden="1" x14ac:dyDescent="0.3">
      <c r="C149" s="11" t="s">
        <v>10</v>
      </c>
      <c r="D149" s="11"/>
      <c r="E149" s="12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3:16" hidden="1" x14ac:dyDescent="0.3">
      <c r="C150" s="11" t="s">
        <v>11</v>
      </c>
      <c r="D150" s="11"/>
      <c r="E150" s="12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3:16" hidden="1" x14ac:dyDescent="0.3">
      <c r="C151" s="11" t="s">
        <v>12</v>
      </c>
      <c r="D151" s="11"/>
      <c r="E151" s="12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3:16" hidden="1" x14ac:dyDescent="0.3">
      <c r="C152" s="11" t="s">
        <v>13</v>
      </c>
      <c r="D152" s="11"/>
      <c r="E152" s="12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3:16" hidden="1" x14ac:dyDescent="0.3">
      <c r="C153" s="11" t="s">
        <v>14</v>
      </c>
      <c r="D153" s="11"/>
      <c r="E153" s="12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3:16" hidden="1" x14ac:dyDescent="0.3">
      <c r="C154" s="11" t="s">
        <v>15</v>
      </c>
      <c r="D154" s="11"/>
      <c r="E154" s="12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3:16" hidden="1" x14ac:dyDescent="0.3">
      <c r="C155" s="11" t="s">
        <v>16</v>
      </c>
      <c r="D155" s="11"/>
      <c r="E155" s="12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3:16" hidden="1" x14ac:dyDescent="0.3">
      <c r="C156" s="11" t="s">
        <v>17</v>
      </c>
      <c r="D156" s="11"/>
      <c r="E156" s="12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3:16" hidden="1" x14ac:dyDescent="0.3">
      <c r="C157" s="11" t="s">
        <v>18</v>
      </c>
      <c r="D157" s="11"/>
      <c r="E157" s="12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3:16" hidden="1" x14ac:dyDescent="0.3">
      <c r="C158" s="11" t="s">
        <v>19</v>
      </c>
      <c r="D158" s="11"/>
      <c r="E158" s="12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3:16" hidden="1" x14ac:dyDescent="0.3">
      <c r="C159" s="11" t="s">
        <v>20</v>
      </c>
      <c r="D159" s="11"/>
      <c r="E159" s="12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3:16" hidden="1" x14ac:dyDescent="0.3">
      <c r="C160" s="11" t="s">
        <v>21</v>
      </c>
      <c r="D160" s="11"/>
      <c r="E160" s="12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3:16" hidden="1" x14ac:dyDescent="0.3">
      <c r="C161" s="11" t="s">
        <v>22</v>
      </c>
      <c r="D161" s="11"/>
      <c r="E161" s="12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3:16" hidden="1" x14ac:dyDescent="0.3">
      <c r="C162" s="11" t="s">
        <v>23</v>
      </c>
      <c r="D162" s="11"/>
      <c r="E162" s="12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3:16" hidden="1" x14ac:dyDescent="0.3">
      <c r="C163" s="11" t="s">
        <v>24</v>
      </c>
      <c r="D163" s="11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3:16" hidden="1" x14ac:dyDescent="0.3">
      <c r="C164" s="11" t="s">
        <v>25</v>
      </c>
      <c r="D164" s="11"/>
      <c r="E164" s="12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3:16" hidden="1" x14ac:dyDescent="0.3">
      <c r="C165" s="11" t="s">
        <v>26</v>
      </c>
      <c r="D165" s="11"/>
      <c r="E165" s="12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3:16" hidden="1" x14ac:dyDescent="0.3">
      <c r="C166" s="11" t="s">
        <v>27</v>
      </c>
      <c r="D166" s="11"/>
      <c r="E166" s="12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</row>
    <row r="167" spans="3:16" hidden="1" x14ac:dyDescent="0.3">
      <c r="C167" s="11" t="s">
        <v>28</v>
      </c>
      <c r="D167" s="11"/>
      <c r="E167" s="12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</row>
    <row r="168" spans="3:16" hidden="1" x14ac:dyDescent="0.3">
      <c r="C168" s="11" t="s">
        <v>6</v>
      </c>
      <c r="D168" s="11"/>
      <c r="E168" s="12">
        <f>SUM(E146:E167)</f>
        <v>0</v>
      </c>
      <c r="F168" s="12"/>
      <c r="G168" s="12"/>
      <c r="H168" s="13"/>
      <c r="I168" s="12"/>
      <c r="J168" s="12"/>
      <c r="K168" s="12">
        <f>SUM(K146:K167)</f>
        <v>0</v>
      </c>
      <c r="L168" s="12"/>
      <c r="M168" s="12">
        <f>SUM(M146:M167)</f>
        <v>0</v>
      </c>
      <c r="N168" s="12"/>
      <c r="O168" s="12">
        <f>SUM(O146:O167)</f>
        <v>0</v>
      </c>
      <c r="P168" s="12">
        <f>SUM(P146:P167)</f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4" t="s">
        <v>34</v>
      </c>
      <c r="D171" s="5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2"/>
    </row>
    <row r="172" spans="3:16" ht="22.2" hidden="1" x14ac:dyDescent="0.3">
      <c r="C172" s="153" t="s">
        <v>1</v>
      </c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5"/>
    </row>
    <row r="173" spans="3:16" ht="122.4" hidden="1" x14ac:dyDescent="0.3">
      <c r="C173" s="6" t="s">
        <v>2</v>
      </c>
      <c r="D173" s="7"/>
      <c r="E173" s="8" t="s">
        <v>3</v>
      </c>
      <c r="F173" s="8"/>
      <c r="G173" s="8"/>
      <c r="H173" s="9"/>
      <c r="I173" s="8"/>
      <c r="J173" s="8"/>
      <c r="K173" s="8" t="s">
        <v>3</v>
      </c>
      <c r="L173" s="8"/>
      <c r="M173" s="8" t="s">
        <v>4</v>
      </c>
      <c r="N173" s="8"/>
      <c r="O173" s="8" t="s">
        <v>5</v>
      </c>
      <c r="P173" s="10" t="s">
        <v>6</v>
      </c>
    </row>
    <row r="174" spans="3:16" hidden="1" x14ac:dyDescent="0.3">
      <c r="C174" s="11" t="s">
        <v>7</v>
      </c>
      <c r="D174" s="1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2"/>
    </row>
    <row r="175" spans="3:16" hidden="1" x14ac:dyDescent="0.3">
      <c r="C175" s="11" t="s">
        <v>8</v>
      </c>
      <c r="D175" s="1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2"/>
    </row>
    <row r="176" spans="3:16" hidden="1" x14ac:dyDescent="0.3">
      <c r="C176" s="11" t="s">
        <v>9</v>
      </c>
      <c r="D176" s="1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2"/>
    </row>
    <row r="177" spans="3:16" hidden="1" x14ac:dyDescent="0.3">
      <c r="C177" s="11" t="s">
        <v>10</v>
      </c>
      <c r="D177" s="1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2"/>
    </row>
    <row r="178" spans="3:16" hidden="1" x14ac:dyDescent="0.3">
      <c r="C178" s="11" t="s">
        <v>11</v>
      </c>
      <c r="D178" s="1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/>
    </row>
    <row r="179" spans="3:16" hidden="1" x14ac:dyDescent="0.3">
      <c r="C179" s="11" t="s">
        <v>12</v>
      </c>
      <c r="D179" s="1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2"/>
    </row>
    <row r="180" spans="3:16" hidden="1" x14ac:dyDescent="0.3">
      <c r="C180" s="11" t="s">
        <v>13</v>
      </c>
      <c r="D180" s="1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2"/>
    </row>
    <row r="181" spans="3:16" hidden="1" x14ac:dyDescent="0.3">
      <c r="C181" s="11" t="s">
        <v>14</v>
      </c>
      <c r="D181" s="1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2"/>
    </row>
    <row r="182" spans="3:16" hidden="1" x14ac:dyDescent="0.3">
      <c r="C182" s="11" t="s">
        <v>15</v>
      </c>
      <c r="D182" s="1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/>
    </row>
    <row r="183" spans="3:16" hidden="1" x14ac:dyDescent="0.3">
      <c r="C183" s="11" t="s">
        <v>16</v>
      </c>
      <c r="D183" s="1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2"/>
    </row>
    <row r="184" spans="3:16" hidden="1" x14ac:dyDescent="0.3">
      <c r="C184" s="11" t="s">
        <v>17</v>
      </c>
      <c r="D184" s="1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3:16" hidden="1" x14ac:dyDescent="0.3">
      <c r="C185" s="11" t="s">
        <v>18</v>
      </c>
      <c r="D185" s="1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/>
    </row>
    <row r="186" spans="3:16" hidden="1" x14ac:dyDescent="0.3">
      <c r="C186" s="11" t="s">
        <v>19</v>
      </c>
      <c r="D186" s="1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/>
    </row>
    <row r="187" spans="3:16" hidden="1" x14ac:dyDescent="0.3">
      <c r="C187" s="11" t="s">
        <v>20</v>
      </c>
      <c r="D187" s="1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2"/>
    </row>
    <row r="188" spans="3:16" hidden="1" x14ac:dyDescent="0.3">
      <c r="C188" s="11" t="s">
        <v>21</v>
      </c>
      <c r="D188" s="1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2"/>
    </row>
    <row r="189" spans="3:16" hidden="1" x14ac:dyDescent="0.3">
      <c r="C189" s="11" t="s">
        <v>22</v>
      </c>
      <c r="D189" s="1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/>
    </row>
    <row r="190" spans="3:16" hidden="1" x14ac:dyDescent="0.3">
      <c r="C190" s="11" t="s">
        <v>23</v>
      </c>
      <c r="D190" s="1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2"/>
    </row>
    <row r="191" spans="3:16" hidden="1" x14ac:dyDescent="0.3">
      <c r="C191" s="11" t="s">
        <v>24</v>
      </c>
      <c r="D191" s="1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2"/>
    </row>
    <row r="192" spans="3:16" hidden="1" x14ac:dyDescent="0.3">
      <c r="C192" s="11" t="s">
        <v>25</v>
      </c>
      <c r="D192" s="1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2"/>
    </row>
    <row r="193" spans="3:16" hidden="1" x14ac:dyDescent="0.3">
      <c r="C193" s="11" t="s">
        <v>26</v>
      </c>
      <c r="D193" s="1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2"/>
    </row>
    <row r="194" spans="3:16" hidden="1" x14ac:dyDescent="0.3">
      <c r="C194" s="11" t="s">
        <v>27</v>
      </c>
      <c r="D194" s="1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2"/>
    </row>
    <row r="195" spans="3:16" hidden="1" x14ac:dyDescent="0.3">
      <c r="C195" s="11" t="s">
        <v>28</v>
      </c>
      <c r="D195" s="1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2"/>
    </row>
    <row r="196" spans="3:16" hidden="1" x14ac:dyDescent="0.3">
      <c r="C196" s="11" t="s">
        <v>6</v>
      </c>
      <c r="D196" s="11"/>
      <c r="E196" s="12">
        <f>SUM(E174:E195)</f>
        <v>0</v>
      </c>
      <c r="F196" s="12"/>
      <c r="G196" s="12"/>
      <c r="H196" s="13"/>
      <c r="I196" s="12"/>
      <c r="J196" s="12"/>
      <c r="K196" s="12">
        <f>SUM(K174:K195)</f>
        <v>0</v>
      </c>
      <c r="L196" s="12"/>
      <c r="M196" s="12">
        <f>SUM(M174:M195)</f>
        <v>0</v>
      </c>
      <c r="N196" s="12"/>
      <c r="O196" s="12">
        <f>SUM(O174:O195)</f>
        <v>0</v>
      </c>
      <c r="P196" s="12">
        <f>SUM(P174:P195)</f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4" t="s">
        <v>35</v>
      </c>
      <c r="D199" s="5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2"/>
    </row>
    <row r="200" spans="3:16" ht="22.2" hidden="1" x14ac:dyDescent="0.3">
      <c r="C200" s="153" t="s">
        <v>1</v>
      </c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5"/>
    </row>
    <row r="201" spans="3:16" ht="122.4" hidden="1" x14ac:dyDescent="0.3">
      <c r="C201" s="6" t="s">
        <v>2</v>
      </c>
      <c r="D201" s="7"/>
      <c r="E201" s="8" t="s">
        <v>3</v>
      </c>
      <c r="F201" s="8"/>
      <c r="G201" s="8"/>
      <c r="H201" s="9"/>
      <c r="I201" s="8"/>
      <c r="J201" s="8"/>
      <c r="K201" s="8" t="s">
        <v>3</v>
      </c>
      <c r="L201" s="8"/>
      <c r="M201" s="8" t="s">
        <v>4</v>
      </c>
      <c r="N201" s="8"/>
      <c r="O201" s="8" t="s">
        <v>5</v>
      </c>
      <c r="P201" s="10" t="s">
        <v>6</v>
      </c>
    </row>
    <row r="202" spans="3:16" hidden="1" x14ac:dyDescent="0.3">
      <c r="C202" s="11" t="s">
        <v>7</v>
      </c>
      <c r="D202" s="11"/>
      <c r="E202" s="12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</row>
    <row r="203" spans="3:16" hidden="1" x14ac:dyDescent="0.3">
      <c r="C203" s="11" t="s">
        <v>8</v>
      </c>
      <c r="D203" s="11"/>
      <c r="E203" s="12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</row>
    <row r="204" spans="3:16" hidden="1" x14ac:dyDescent="0.3">
      <c r="C204" s="11" t="s">
        <v>9</v>
      </c>
      <c r="D204" s="11"/>
      <c r="E204" s="12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</row>
    <row r="205" spans="3:16" hidden="1" x14ac:dyDescent="0.3">
      <c r="C205" s="11" t="s">
        <v>10</v>
      </c>
      <c r="D205" s="11"/>
      <c r="E205" s="12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</row>
    <row r="206" spans="3:16" hidden="1" x14ac:dyDescent="0.3">
      <c r="C206" s="11" t="s">
        <v>11</v>
      </c>
      <c r="D206" s="11"/>
      <c r="E206" s="12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</row>
    <row r="207" spans="3:16" hidden="1" x14ac:dyDescent="0.3">
      <c r="C207" s="11" t="s">
        <v>12</v>
      </c>
      <c r="D207" s="11"/>
      <c r="E207" s="12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</row>
    <row r="208" spans="3:16" hidden="1" x14ac:dyDescent="0.3">
      <c r="C208" s="11" t="s">
        <v>13</v>
      </c>
      <c r="D208" s="11"/>
      <c r="E208" s="12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</row>
    <row r="209" spans="3:16" hidden="1" x14ac:dyDescent="0.3">
      <c r="C209" s="11" t="s">
        <v>14</v>
      </c>
      <c r="D209" s="11"/>
      <c r="E209" s="12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</row>
    <row r="210" spans="3:16" hidden="1" x14ac:dyDescent="0.3">
      <c r="C210" s="11" t="s">
        <v>15</v>
      </c>
      <c r="D210" s="11"/>
      <c r="E210" s="12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</row>
    <row r="211" spans="3:16" hidden="1" x14ac:dyDescent="0.3">
      <c r="C211" s="11" t="s">
        <v>16</v>
      </c>
      <c r="D211" s="11"/>
      <c r="E211" s="12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</row>
    <row r="212" spans="3:16" hidden="1" x14ac:dyDescent="0.3">
      <c r="C212" s="11" t="s">
        <v>17</v>
      </c>
      <c r="D212" s="11"/>
      <c r="E212" s="12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</row>
    <row r="213" spans="3:16" hidden="1" x14ac:dyDescent="0.3">
      <c r="C213" s="11" t="s">
        <v>18</v>
      </c>
      <c r="D213" s="11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</row>
    <row r="214" spans="3:16" hidden="1" x14ac:dyDescent="0.3">
      <c r="C214" s="11" t="s">
        <v>19</v>
      </c>
      <c r="D214" s="11"/>
      <c r="E214" s="12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</row>
    <row r="215" spans="3:16" hidden="1" x14ac:dyDescent="0.3">
      <c r="C215" s="11" t="s">
        <v>20</v>
      </c>
      <c r="D215" s="11"/>
      <c r="E215" s="12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</row>
    <row r="216" spans="3:16" hidden="1" x14ac:dyDescent="0.3">
      <c r="C216" s="11" t="s">
        <v>21</v>
      </c>
      <c r="D216" s="11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</row>
    <row r="217" spans="3:16" hidden="1" x14ac:dyDescent="0.3">
      <c r="C217" s="11" t="s">
        <v>22</v>
      </c>
      <c r="D217" s="11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</row>
    <row r="218" spans="3:16" hidden="1" x14ac:dyDescent="0.3">
      <c r="C218" s="11" t="s">
        <v>23</v>
      </c>
      <c r="D218" s="11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</row>
    <row r="219" spans="3:16" hidden="1" x14ac:dyDescent="0.3">
      <c r="C219" s="11" t="s">
        <v>24</v>
      </c>
      <c r="D219" s="11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</row>
    <row r="220" spans="3:16" hidden="1" x14ac:dyDescent="0.3">
      <c r="C220" s="11" t="s">
        <v>25</v>
      </c>
      <c r="D220" s="11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</row>
    <row r="221" spans="3:16" hidden="1" x14ac:dyDescent="0.3">
      <c r="C221" s="11" t="s">
        <v>26</v>
      </c>
      <c r="D221" s="11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</row>
    <row r="222" spans="3:16" hidden="1" x14ac:dyDescent="0.3">
      <c r="C222" s="11" t="s">
        <v>27</v>
      </c>
      <c r="D222" s="11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</row>
    <row r="223" spans="3:16" ht="17.399999999999999" hidden="1" x14ac:dyDescent="0.3">
      <c r="C223" s="11" t="s">
        <v>28</v>
      </c>
      <c r="D223" s="11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2"/>
    </row>
    <row r="224" spans="3:16" hidden="1" x14ac:dyDescent="0.3">
      <c r="C224" s="11" t="s">
        <v>6</v>
      </c>
      <c r="D224" s="11"/>
      <c r="E224" s="12">
        <f>SUM(E202:E223)</f>
        <v>0</v>
      </c>
      <c r="F224" s="12"/>
      <c r="G224" s="12"/>
      <c r="H224" s="13"/>
      <c r="I224" s="12"/>
      <c r="J224" s="12"/>
      <c r="K224" s="12">
        <f>SUM(K202:K223)</f>
        <v>0</v>
      </c>
      <c r="L224" s="12"/>
      <c r="M224" s="12">
        <f>SUM(M202:M223)</f>
        <v>0</v>
      </c>
      <c r="N224" s="12"/>
      <c r="O224" s="12">
        <f>SUM(O202:O223)</f>
        <v>0</v>
      </c>
      <c r="P224" s="12">
        <f>SUM(P202:P223)</f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4" t="s">
        <v>36</v>
      </c>
      <c r="D227" s="15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2"/>
    </row>
    <row r="228" spans="3:16" ht="22.2" hidden="1" x14ac:dyDescent="0.3">
      <c r="C228" s="153" t="s">
        <v>1</v>
      </c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5"/>
    </row>
    <row r="229" spans="3:16" ht="122.4" hidden="1" x14ac:dyDescent="0.3">
      <c r="C229" s="6" t="s">
        <v>2</v>
      </c>
      <c r="D229" s="7"/>
      <c r="E229" s="8" t="s">
        <v>3</v>
      </c>
      <c r="F229" s="8"/>
      <c r="G229" s="8"/>
      <c r="H229" s="9"/>
      <c r="I229" s="8"/>
      <c r="J229" s="8"/>
      <c r="K229" s="8" t="s">
        <v>3</v>
      </c>
      <c r="L229" s="8"/>
      <c r="M229" s="8" t="s">
        <v>4</v>
      </c>
      <c r="N229" s="8"/>
      <c r="O229" s="8" t="s">
        <v>5</v>
      </c>
      <c r="P229" s="10" t="s">
        <v>6</v>
      </c>
    </row>
    <row r="230" spans="3:16" hidden="1" x14ac:dyDescent="0.3">
      <c r="C230" s="11" t="s">
        <v>7</v>
      </c>
      <c r="D230" s="11"/>
      <c r="E230" s="12"/>
      <c r="F230" s="12"/>
      <c r="G230" s="12"/>
      <c r="H230" s="13"/>
      <c r="I230" s="12"/>
      <c r="J230" s="12"/>
      <c r="K230" s="13"/>
      <c r="L230" s="13"/>
      <c r="M230" s="12"/>
      <c r="N230" s="12"/>
      <c r="O230" s="12"/>
      <c r="P230" s="12"/>
    </row>
    <row r="231" spans="3:16" hidden="1" x14ac:dyDescent="0.3">
      <c r="C231" s="11" t="s">
        <v>8</v>
      </c>
      <c r="D231" s="11"/>
      <c r="E231" s="12"/>
      <c r="F231" s="12"/>
      <c r="G231" s="12"/>
      <c r="H231" s="13"/>
      <c r="I231" s="12"/>
      <c r="J231" s="12"/>
      <c r="K231" s="13"/>
      <c r="L231" s="13"/>
      <c r="M231" s="12"/>
      <c r="N231" s="12"/>
      <c r="O231" s="12"/>
      <c r="P231" s="12"/>
    </row>
    <row r="232" spans="3:16" hidden="1" x14ac:dyDescent="0.3">
      <c r="C232" s="11" t="s">
        <v>9</v>
      </c>
      <c r="D232" s="11"/>
      <c r="E232" s="12"/>
      <c r="F232" s="12"/>
      <c r="G232" s="12"/>
      <c r="H232" s="13"/>
      <c r="I232" s="12"/>
      <c r="J232" s="12"/>
      <c r="K232" s="13"/>
      <c r="L232" s="13"/>
      <c r="M232" s="12"/>
      <c r="N232" s="12"/>
      <c r="O232" s="12"/>
      <c r="P232" s="12"/>
    </row>
    <row r="233" spans="3:16" hidden="1" x14ac:dyDescent="0.3">
      <c r="C233" s="11" t="s">
        <v>10</v>
      </c>
      <c r="D233" s="11"/>
      <c r="E233" s="12"/>
      <c r="F233" s="12"/>
      <c r="G233" s="12"/>
      <c r="H233" s="13"/>
      <c r="I233" s="12"/>
      <c r="J233" s="12"/>
      <c r="K233" s="13"/>
      <c r="L233" s="13"/>
      <c r="M233" s="12"/>
      <c r="N233" s="12"/>
      <c r="O233" s="12"/>
      <c r="P233" s="12"/>
    </row>
    <row r="234" spans="3:16" hidden="1" x14ac:dyDescent="0.3">
      <c r="C234" s="11" t="s">
        <v>11</v>
      </c>
      <c r="D234" s="11"/>
      <c r="E234" s="12"/>
      <c r="F234" s="12"/>
      <c r="G234" s="12"/>
      <c r="H234" s="13"/>
      <c r="I234" s="12"/>
      <c r="J234" s="12"/>
      <c r="K234" s="13"/>
      <c r="L234" s="13"/>
      <c r="M234" s="12"/>
      <c r="N234" s="12"/>
      <c r="O234" s="12"/>
      <c r="P234" s="12"/>
    </row>
    <row r="235" spans="3:16" hidden="1" x14ac:dyDescent="0.3">
      <c r="C235" s="11" t="s">
        <v>12</v>
      </c>
      <c r="D235" s="11"/>
      <c r="E235" s="12"/>
      <c r="F235" s="12"/>
      <c r="G235" s="12"/>
      <c r="H235" s="13"/>
      <c r="I235" s="12"/>
      <c r="J235" s="12"/>
      <c r="K235" s="13"/>
      <c r="L235" s="13"/>
      <c r="M235" s="12"/>
      <c r="N235" s="12"/>
      <c r="O235" s="12"/>
      <c r="P235" s="12"/>
    </row>
    <row r="236" spans="3:16" hidden="1" x14ac:dyDescent="0.3">
      <c r="C236" s="11" t="s">
        <v>13</v>
      </c>
      <c r="D236" s="11"/>
      <c r="E236" s="12"/>
      <c r="F236" s="12"/>
      <c r="G236" s="12"/>
      <c r="H236" s="13"/>
      <c r="I236" s="12"/>
      <c r="J236" s="12"/>
      <c r="K236" s="13"/>
      <c r="L236" s="13"/>
      <c r="M236" s="12"/>
      <c r="N236" s="12"/>
      <c r="O236" s="12"/>
      <c r="P236" s="12"/>
    </row>
    <row r="237" spans="3:16" hidden="1" x14ac:dyDescent="0.3">
      <c r="C237" s="11" t="s">
        <v>14</v>
      </c>
      <c r="D237" s="11"/>
      <c r="E237" s="12"/>
      <c r="F237" s="12"/>
      <c r="G237" s="12"/>
      <c r="H237" s="13"/>
      <c r="I237" s="12"/>
      <c r="J237" s="12"/>
      <c r="K237" s="13"/>
      <c r="L237" s="13"/>
      <c r="M237" s="12"/>
      <c r="N237" s="12"/>
      <c r="O237" s="12"/>
      <c r="P237" s="12"/>
    </row>
    <row r="238" spans="3:16" hidden="1" x14ac:dyDescent="0.3">
      <c r="C238" s="11" t="s">
        <v>15</v>
      </c>
      <c r="D238" s="11"/>
      <c r="E238" s="12"/>
      <c r="F238" s="12"/>
      <c r="G238" s="12"/>
      <c r="H238" s="13"/>
      <c r="I238" s="12"/>
      <c r="J238" s="12"/>
      <c r="K238" s="13"/>
      <c r="L238" s="13"/>
      <c r="M238" s="12"/>
      <c r="N238" s="12"/>
      <c r="O238" s="12"/>
      <c r="P238" s="12"/>
    </row>
    <row r="239" spans="3:16" hidden="1" x14ac:dyDescent="0.3">
      <c r="C239" s="11" t="s">
        <v>16</v>
      </c>
      <c r="D239" s="11"/>
      <c r="E239" s="18"/>
      <c r="F239" s="18"/>
      <c r="G239" s="18"/>
      <c r="H239" s="13"/>
      <c r="I239" s="12"/>
      <c r="J239" s="12"/>
      <c r="K239" s="13"/>
      <c r="L239" s="13"/>
      <c r="M239" s="12"/>
      <c r="N239" s="12"/>
      <c r="O239" s="12"/>
      <c r="P239" s="12"/>
    </row>
    <row r="240" spans="3:16" hidden="1" x14ac:dyDescent="0.3">
      <c r="C240" s="11" t="s">
        <v>17</v>
      </c>
      <c r="D240" s="11"/>
      <c r="E240" s="12"/>
      <c r="F240" s="12"/>
      <c r="G240" s="12"/>
      <c r="H240" s="13"/>
      <c r="I240" s="12"/>
      <c r="J240" s="12"/>
      <c r="K240" s="13"/>
      <c r="L240" s="13"/>
      <c r="M240" s="12"/>
      <c r="N240" s="12"/>
      <c r="O240" s="12"/>
      <c r="P240" s="12"/>
    </row>
    <row r="241" spans="3:16" hidden="1" x14ac:dyDescent="0.3">
      <c r="C241" s="11" t="s">
        <v>18</v>
      </c>
      <c r="D241" s="11"/>
      <c r="E241" s="12"/>
      <c r="F241" s="12"/>
      <c r="G241" s="12"/>
      <c r="H241" s="13"/>
      <c r="I241" s="12"/>
      <c r="J241" s="12"/>
      <c r="K241" s="13"/>
      <c r="L241" s="13"/>
      <c r="M241" s="12"/>
      <c r="N241" s="12"/>
      <c r="O241" s="12"/>
      <c r="P241" s="12"/>
    </row>
    <row r="242" spans="3:16" hidden="1" x14ac:dyDescent="0.3">
      <c r="C242" s="11" t="s">
        <v>19</v>
      </c>
      <c r="D242" s="11"/>
      <c r="E242" s="12"/>
      <c r="F242" s="12"/>
      <c r="G242" s="12"/>
      <c r="H242" s="13"/>
      <c r="I242" s="12"/>
      <c r="J242" s="12"/>
      <c r="K242" s="13"/>
      <c r="L242" s="13"/>
      <c r="M242" s="12"/>
      <c r="N242" s="12"/>
      <c r="O242" s="12"/>
      <c r="P242" s="12"/>
    </row>
    <row r="243" spans="3:16" hidden="1" x14ac:dyDescent="0.3">
      <c r="C243" s="11" t="s">
        <v>20</v>
      </c>
      <c r="D243" s="11"/>
      <c r="E243" s="12"/>
      <c r="F243" s="12"/>
      <c r="G243" s="12"/>
      <c r="H243" s="13"/>
      <c r="I243" s="12"/>
      <c r="J243" s="12"/>
      <c r="K243" s="13"/>
      <c r="L243" s="13"/>
      <c r="M243" s="12"/>
      <c r="N243" s="12"/>
      <c r="O243" s="12"/>
      <c r="P243" s="12"/>
    </row>
    <row r="244" spans="3:16" hidden="1" x14ac:dyDescent="0.3">
      <c r="C244" s="11" t="s">
        <v>21</v>
      </c>
      <c r="D244" s="11"/>
      <c r="E244" s="12"/>
      <c r="F244" s="12"/>
      <c r="G244" s="12"/>
      <c r="H244" s="13"/>
      <c r="I244" s="12"/>
      <c r="J244" s="12"/>
      <c r="K244" s="13"/>
      <c r="L244" s="13"/>
      <c r="M244" s="12"/>
      <c r="N244" s="12"/>
      <c r="O244" s="12"/>
      <c r="P244" s="12"/>
    </row>
    <row r="245" spans="3:16" hidden="1" x14ac:dyDescent="0.3">
      <c r="C245" s="11" t="s">
        <v>22</v>
      </c>
      <c r="D245" s="11"/>
      <c r="E245" s="12"/>
      <c r="F245" s="12"/>
      <c r="G245" s="12"/>
      <c r="H245" s="13"/>
      <c r="I245" s="12"/>
      <c r="J245" s="12"/>
      <c r="K245" s="13"/>
      <c r="L245" s="13"/>
      <c r="M245" s="12"/>
      <c r="N245" s="12"/>
      <c r="O245" s="12"/>
      <c r="P245" s="12"/>
    </row>
    <row r="246" spans="3:16" hidden="1" x14ac:dyDescent="0.3">
      <c r="C246" s="11" t="s">
        <v>23</v>
      </c>
      <c r="D246" s="11"/>
      <c r="E246" s="12"/>
      <c r="F246" s="12"/>
      <c r="G246" s="12"/>
      <c r="H246" s="13"/>
      <c r="I246" s="12"/>
      <c r="J246" s="12"/>
      <c r="K246" s="13"/>
      <c r="L246" s="13"/>
      <c r="M246" s="12"/>
      <c r="N246" s="12"/>
      <c r="O246" s="12"/>
      <c r="P246" s="12"/>
    </row>
    <row r="247" spans="3:16" hidden="1" x14ac:dyDescent="0.3">
      <c r="C247" s="11" t="s">
        <v>24</v>
      </c>
      <c r="D247" s="11"/>
      <c r="E247" s="12"/>
      <c r="F247" s="12"/>
      <c r="G247" s="12"/>
      <c r="H247" s="13"/>
      <c r="I247" s="12"/>
      <c r="J247" s="12"/>
      <c r="K247" s="13"/>
      <c r="L247" s="13"/>
      <c r="M247" s="12"/>
      <c r="N247" s="12"/>
      <c r="O247" s="12"/>
      <c r="P247" s="12"/>
    </row>
    <row r="248" spans="3:16" hidden="1" x14ac:dyDescent="0.3">
      <c r="C248" s="11" t="s">
        <v>25</v>
      </c>
      <c r="D248" s="11"/>
      <c r="E248" s="12"/>
      <c r="F248" s="12"/>
      <c r="G248" s="12"/>
      <c r="H248" s="13"/>
      <c r="I248" s="12"/>
      <c r="J248" s="12"/>
      <c r="K248" s="13"/>
      <c r="L248" s="13"/>
      <c r="M248" s="12"/>
      <c r="N248" s="12"/>
      <c r="O248" s="12"/>
      <c r="P248" s="12"/>
    </row>
    <row r="249" spans="3:16" hidden="1" x14ac:dyDescent="0.3">
      <c r="C249" s="11" t="s">
        <v>26</v>
      </c>
      <c r="D249" s="11"/>
      <c r="E249" s="12"/>
      <c r="F249" s="12"/>
      <c r="G249" s="12"/>
      <c r="H249" s="13"/>
      <c r="I249" s="12"/>
      <c r="J249" s="12"/>
      <c r="K249" s="13"/>
      <c r="L249" s="13"/>
      <c r="M249" s="12"/>
      <c r="N249" s="12"/>
      <c r="O249" s="12"/>
      <c r="P249" s="12"/>
    </row>
    <row r="250" spans="3:16" hidden="1" x14ac:dyDescent="0.3">
      <c r="C250" s="11" t="s">
        <v>27</v>
      </c>
      <c r="D250" s="11"/>
      <c r="E250" s="12"/>
      <c r="F250" s="12"/>
      <c r="G250" s="12"/>
      <c r="H250" s="13"/>
      <c r="I250" s="12"/>
      <c r="J250" s="12"/>
      <c r="K250" s="13"/>
      <c r="L250" s="13"/>
      <c r="M250" s="12"/>
      <c r="N250" s="12"/>
      <c r="O250" s="12"/>
      <c r="P250" s="12"/>
    </row>
    <row r="251" spans="3:16" hidden="1" x14ac:dyDescent="0.3">
      <c r="C251" s="11" t="s">
        <v>28</v>
      </c>
      <c r="D251" s="11"/>
      <c r="E251" s="12"/>
      <c r="F251" s="12"/>
      <c r="G251" s="12"/>
      <c r="H251" s="13"/>
      <c r="I251" s="12"/>
      <c r="J251" s="12"/>
      <c r="K251" s="13"/>
      <c r="L251" s="13"/>
      <c r="M251" s="12"/>
      <c r="N251" s="12"/>
      <c r="O251" s="12"/>
      <c r="P251" s="12"/>
    </row>
    <row r="252" spans="3:16" hidden="1" x14ac:dyDescent="0.3">
      <c r="C252" s="11" t="s">
        <v>6</v>
      </c>
      <c r="D252" s="11"/>
      <c r="E252" s="12">
        <f>SUM(E230:E251)</f>
        <v>0</v>
      </c>
      <c r="F252" s="12"/>
      <c r="G252" s="12"/>
      <c r="H252" s="13"/>
      <c r="I252" s="12"/>
      <c r="J252" s="12"/>
      <c r="K252" s="12">
        <f>SUM(K230:K251)</f>
        <v>0</v>
      </c>
      <c r="L252" s="12"/>
      <c r="M252" s="12">
        <f>SUM(M230:M251)</f>
        <v>0</v>
      </c>
      <c r="N252" s="12"/>
      <c r="O252" s="12">
        <f>SUM(O230:O251)</f>
        <v>0</v>
      </c>
      <c r="P252" s="12">
        <f>SUM(P230:P251)</f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4" t="s">
        <v>37</v>
      </c>
      <c r="D255" s="5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2"/>
    </row>
    <row r="256" spans="3:16" ht="22.2" hidden="1" x14ac:dyDescent="0.3">
      <c r="C256" s="153" t="s">
        <v>1</v>
      </c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5"/>
    </row>
    <row r="257" spans="3:16" ht="122.4" hidden="1" x14ac:dyDescent="0.3">
      <c r="C257" s="6" t="s">
        <v>2</v>
      </c>
      <c r="D257" s="7"/>
      <c r="E257" s="8" t="s">
        <v>3</v>
      </c>
      <c r="F257" s="8"/>
      <c r="G257" s="8"/>
      <c r="H257" s="9"/>
      <c r="I257" s="8"/>
      <c r="J257" s="8"/>
      <c r="K257" s="8" t="s">
        <v>3</v>
      </c>
      <c r="L257" s="8"/>
      <c r="M257" s="8" t="s">
        <v>4</v>
      </c>
      <c r="N257" s="8"/>
      <c r="O257" s="8" t="s">
        <v>5</v>
      </c>
      <c r="P257" s="10" t="s">
        <v>6</v>
      </c>
    </row>
    <row r="258" spans="3:16" hidden="1" x14ac:dyDescent="0.3">
      <c r="C258" s="11" t="s">
        <v>7</v>
      </c>
      <c r="D258" s="11"/>
      <c r="E258" s="12"/>
      <c r="F258" s="12"/>
      <c r="G258" s="12"/>
      <c r="H258" s="13"/>
      <c r="I258" s="12"/>
      <c r="J258" s="12"/>
      <c r="K258" s="13"/>
      <c r="L258" s="13"/>
      <c r="M258" s="12"/>
      <c r="N258" s="12"/>
      <c r="O258" s="13"/>
      <c r="P258" s="12"/>
    </row>
    <row r="259" spans="3:16" hidden="1" x14ac:dyDescent="0.3">
      <c r="C259" s="11" t="s">
        <v>8</v>
      </c>
      <c r="D259" s="11"/>
      <c r="E259" s="12"/>
      <c r="F259" s="12"/>
      <c r="G259" s="12"/>
      <c r="H259" s="13"/>
      <c r="I259" s="12"/>
      <c r="J259" s="12"/>
      <c r="K259" s="13"/>
      <c r="L259" s="13"/>
      <c r="M259" s="12"/>
      <c r="N259" s="12"/>
      <c r="O259" s="13"/>
      <c r="P259" s="12"/>
    </row>
    <row r="260" spans="3:16" hidden="1" x14ac:dyDescent="0.3">
      <c r="C260" s="11" t="s">
        <v>9</v>
      </c>
      <c r="D260" s="11"/>
      <c r="E260" s="12"/>
      <c r="F260" s="12"/>
      <c r="G260" s="12"/>
      <c r="H260" s="13"/>
      <c r="I260" s="12"/>
      <c r="J260" s="12"/>
      <c r="K260" s="13"/>
      <c r="L260" s="13"/>
      <c r="M260" s="12"/>
      <c r="N260" s="12"/>
      <c r="O260" s="13"/>
      <c r="P260" s="12"/>
    </row>
    <row r="261" spans="3:16" hidden="1" x14ac:dyDescent="0.3">
      <c r="C261" s="11" t="s">
        <v>10</v>
      </c>
      <c r="D261" s="11"/>
      <c r="E261" s="12"/>
      <c r="F261" s="12"/>
      <c r="G261" s="12"/>
      <c r="H261" s="13"/>
      <c r="I261" s="12"/>
      <c r="J261" s="12"/>
      <c r="K261" s="13"/>
      <c r="L261" s="13"/>
      <c r="M261" s="12"/>
      <c r="N261" s="12"/>
      <c r="O261" s="13"/>
      <c r="P261" s="12"/>
    </row>
    <row r="262" spans="3:16" hidden="1" x14ac:dyDescent="0.3">
      <c r="C262" s="11" t="s">
        <v>11</v>
      </c>
      <c r="D262" s="11"/>
      <c r="E262" s="12"/>
      <c r="F262" s="12"/>
      <c r="G262" s="12"/>
      <c r="H262" s="13"/>
      <c r="I262" s="12"/>
      <c r="J262" s="12"/>
      <c r="K262" s="13"/>
      <c r="L262" s="13"/>
      <c r="M262" s="12"/>
      <c r="N262" s="12"/>
      <c r="O262" s="13"/>
      <c r="P262" s="12"/>
    </row>
    <row r="263" spans="3:16" hidden="1" x14ac:dyDescent="0.3">
      <c r="C263" s="11" t="s">
        <v>12</v>
      </c>
      <c r="D263" s="11"/>
      <c r="E263" s="12"/>
      <c r="F263" s="12"/>
      <c r="G263" s="12"/>
      <c r="H263" s="13"/>
      <c r="I263" s="12"/>
      <c r="J263" s="12"/>
      <c r="K263" s="13"/>
      <c r="L263" s="13"/>
      <c r="M263" s="12"/>
      <c r="N263" s="12"/>
      <c r="O263" s="13"/>
      <c r="P263" s="12"/>
    </row>
    <row r="264" spans="3:16" hidden="1" x14ac:dyDescent="0.3">
      <c r="C264" s="11" t="s">
        <v>13</v>
      </c>
      <c r="D264" s="11"/>
      <c r="E264" s="12"/>
      <c r="F264" s="12"/>
      <c r="G264" s="12"/>
      <c r="H264" s="13"/>
      <c r="I264" s="12"/>
      <c r="J264" s="12"/>
      <c r="K264" s="13"/>
      <c r="L264" s="13"/>
      <c r="M264" s="12"/>
      <c r="N264" s="12"/>
      <c r="O264" s="13"/>
      <c r="P264" s="12"/>
    </row>
    <row r="265" spans="3:16" hidden="1" x14ac:dyDescent="0.3">
      <c r="C265" s="11" t="s">
        <v>14</v>
      </c>
      <c r="D265" s="11"/>
      <c r="E265" s="12"/>
      <c r="F265" s="12"/>
      <c r="G265" s="12"/>
      <c r="H265" s="13"/>
      <c r="I265" s="12"/>
      <c r="J265" s="12"/>
      <c r="K265" s="13"/>
      <c r="L265" s="13"/>
      <c r="M265" s="12"/>
      <c r="N265" s="12"/>
      <c r="O265" s="13"/>
      <c r="P265" s="12"/>
    </row>
    <row r="266" spans="3:16" hidden="1" x14ac:dyDescent="0.3">
      <c r="C266" s="11" t="s">
        <v>15</v>
      </c>
      <c r="D266" s="11"/>
      <c r="E266" s="12"/>
      <c r="F266" s="12"/>
      <c r="G266" s="12"/>
      <c r="H266" s="13"/>
      <c r="I266" s="12"/>
      <c r="J266" s="12"/>
      <c r="K266" s="13"/>
      <c r="L266" s="13"/>
      <c r="M266" s="12"/>
      <c r="N266" s="12"/>
      <c r="O266" s="13"/>
      <c r="P266" s="12"/>
    </row>
    <row r="267" spans="3:16" hidden="1" x14ac:dyDescent="0.3">
      <c r="C267" s="11" t="s">
        <v>16</v>
      </c>
      <c r="D267" s="11"/>
      <c r="E267" s="12"/>
      <c r="F267" s="12"/>
      <c r="G267" s="12"/>
      <c r="H267" s="13"/>
      <c r="I267" s="12"/>
      <c r="J267" s="12"/>
      <c r="K267" s="13"/>
      <c r="L267" s="13"/>
      <c r="M267" s="12"/>
      <c r="N267" s="12"/>
      <c r="O267" s="13"/>
      <c r="P267" s="12"/>
    </row>
    <row r="268" spans="3:16" hidden="1" x14ac:dyDescent="0.3">
      <c r="C268" s="11" t="s">
        <v>17</v>
      </c>
      <c r="D268" s="11"/>
      <c r="E268" s="12"/>
      <c r="F268" s="12"/>
      <c r="G268" s="12"/>
      <c r="H268" s="13"/>
      <c r="I268" s="12"/>
      <c r="J268" s="12"/>
      <c r="K268" s="13"/>
      <c r="L268" s="13"/>
      <c r="M268" s="12"/>
      <c r="N268" s="12"/>
      <c r="O268" s="13"/>
      <c r="P268" s="12"/>
    </row>
    <row r="269" spans="3:16" hidden="1" x14ac:dyDescent="0.3">
      <c r="C269" s="11" t="s">
        <v>18</v>
      </c>
      <c r="D269" s="11"/>
      <c r="E269" s="12"/>
      <c r="F269" s="12"/>
      <c r="G269" s="12"/>
      <c r="H269" s="13"/>
      <c r="I269" s="12"/>
      <c r="J269" s="12"/>
      <c r="K269" s="13"/>
      <c r="L269" s="13"/>
      <c r="M269" s="12"/>
      <c r="N269" s="12"/>
      <c r="O269" s="13"/>
      <c r="P269" s="12"/>
    </row>
    <row r="270" spans="3:16" hidden="1" x14ac:dyDescent="0.3">
      <c r="C270" s="11" t="s">
        <v>19</v>
      </c>
      <c r="D270" s="11"/>
      <c r="E270" s="12"/>
      <c r="F270" s="12"/>
      <c r="G270" s="12"/>
      <c r="H270" s="13"/>
      <c r="I270" s="12"/>
      <c r="J270" s="12"/>
      <c r="K270" s="13"/>
      <c r="L270" s="13"/>
      <c r="M270" s="12"/>
      <c r="N270" s="12"/>
      <c r="O270" s="13"/>
      <c r="P270" s="12"/>
    </row>
    <row r="271" spans="3:16" hidden="1" x14ac:dyDescent="0.3">
      <c r="C271" s="11" t="s">
        <v>20</v>
      </c>
      <c r="D271" s="11"/>
      <c r="E271" s="12"/>
      <c r="F271" s="12"/>
      <c r="G271" s="12"/>
      <c r="H271" s="13"/>
      <c r="I271" s="12"/>
      <c r="J271" s="12"/>
      <c r="K271" s="13"/>
      <c r="L271" s="13"/>
      <c r="M271" s="12"/>
      <c r="N271" s="12"/>
      <c r="O271" s="13"/>
      <c r="P271" s="12"/>
    </row>
    <row r="272" spans="3:16" hidden="1" x14ac:dyDescent="0.3">
      <c r="C272" s="11" t="s">
        <v>21</v>
      </c>
      <c r="D272" s="11"/>
      <c r="E272" s="12"/>
      <c r="F272" s="12"/>
      <c r="G272" s="12"/>
      <c r="H272" s="13"/>
      <c r="I272" s="12"/>
      <c r="J272" s="12"/>
      <c r="K272" s="13"/>
      <c r="L272" s="13"/>
      <c r="M272" s="12"/>
      <c r="N272" s="12"/>
      <c r="O272" s="13"/>
      <c r="P272" s="12"/>
    </row>
    <row r="273" spans="3:16" hidden="1" x14ac:dyDescent="0.3">
      <c r="C273" s="11" t="s">
        <v>22</v>
      </c>
      <c r="D273" s="11"/>
      <c r="E273" s="12"/>
      <c r="F273" s="12"/>
      <c r="G273" s="12"/>
      <c r="H273" s="13"/>
      <c r="I273" s="12"/>
      <c r="J273" s="12"/>
      <c r="K273" s="13"/>
      <c r="L273" s="13"/>
      <c r="M273" s="12"/>
      <c r="N273" s="12"/>
      <c r="O273" s="13"/>
      <c r="P273" s="12"/>
    </row>
    <row r="274" spans="3:16" hidden="1" x14ac:dyDescent="0.3">
      <c r="C274" s="11" t="s">
        <v>23</v>
      </c>
      <c r="D274" s="11"/>
      <c r="E274" s="12"/>
      <c r="F274" s="12"/>
      <c r="G274" s="12"/>
      <c r="H274" s="13"/>
      <c r="I274" s="12"/>
      <c r="J274" s="12"/>
      <c r="K274" s="13"/>
      <c r="L274" s="13"/>
      <c r="M274" s="12"/>
      <c r="N274" s="12"/>
      <c r="O274" s="13"/>
      <c r="P274" s="12"/>
    </row>
    <row r="275" spans="3:16" hidden="1" x14ac:dyDescent="0.3">
      <c r="C275" s="11" t="s">
        <v>24</v>
      </c>
      <c r="D275" s="11"/>
      <c r="E275" s="12"/>
      <c r="F275" s="12"/>
      <c r="G275" s="12"/>
      <c r="H275" s="13"/>
      <c r="I275" s="12"/>
      <c r="J275" s="12"/>
      <c r="K275" s="13"/>
      <c r="L275" s="13"/>
      <c r="M275" s="12"/>
      <c r="N275" s="12"/>
      <c r="O275" s="13"/>
      <c r="P275" s="12"/>
    </row>
    <row r="276" spans="3:16" hidden="1" x14ac:dyDescent="0.3">
      <c r="C276" s="11" t="s">
        <v>25</v>
      </c>
      <c r="D276" s="11"/>
      <c r="E276" s="12"/>
      <c r="F276" s="12"/>
      <c r="G276" s="12"/>
      <c r="H276" s="13"/>
      <c r="I276" s="12"/>
      <c r="J276" s="12"/>
      <c r="K276" s="13"/>
      <c r="L276" s="13"/>
      <c r="M276" s="12"/>
      <c r="N276" s="12"/>
      <c r="O276" s="13"/>
      <c r="P276" s="12"/>
    </row>
    <row r="277" spans="3:16" hidden="1" x14ac:dyDescent="0.3">
      <c r="C277" s="11" t="s">
        <v>26</v>
      </c>
      <c r="D277" s="11"/>
      <c r="E277" s="12"/>
      <c r="F277" s="12"/>
      <c r="G277" s="12"/>
      <c r="H277" s="13"/>
      <c r="I277" s="12"/>
      <c r="J277" s="12"/>
      <c r="K277" s="13"/>
      <c r="L277" s="13"/>
      <c r="M277" s="12"/>
      <c r="N277" s="12"/>
      <c r="O277" s="13"/>
      <c r="P277" s="12"/>
    </row>
    <row r="278" spans="3:16" hidden="1" x14ac:dyDescent="0.3">
      <c r="C278" s="11" t="s">
        <v>27</v>
      </c>
      <c r="D278" s="11"/>
      <c r="E278" s="12"/>
      <c r="F278" s="12"/>
      <c r="G278" s="12"/>
      <c r="H278" s="13"/>
      <c r="I278" s="12"/>
      <c r="J278" s="12"/>
      <c r="K278" s="13"/>
      <c r="L278" s="13"/>
      <c r="M278" s="12"/>
      <c r="N278" s="12"/>
      <c r="O278" s="13"/>
      <c r="P278" s="12"/>
    </row>
    <row r="279" spans="3:16" hidden="1" x14ac:dyDescent="0.3">
      <c r="C279" s="11" t="s">
        <v>28</v>
      </c>
      <c r="D279" s="11"/>
      <c r="E279" s="12"/>
      <c r="F279" s="12"/>
      <c r="G279" s="12"/>
      <c r="H279" s="13"/>
      <c r="I279" s="12"/>
      <c r="J279" s="12"/>
      <c r="K279" s="13"/>
      <c r="L279" s="13"/>
      <c r="M279" s="12"/>
      <c r="N279" s="12"/>
      <c r="O279" s="13"/>
      <c r="P279" s="12"/>
    </row>
    <row r="280" spans="3:16" hidden="1" x14ac:dyDescent="0.3">
      <c r="C280" s="11" t="s">
        <v>6</v>
      </c>
      <c r="D280" s="11"/>
      <c r="E280" s="12">
        <f>SUM(E258:E279)</f>
        <v>0</v>
      </c>
      <c r="F280" s="12"/>
      <c r="G280" s="12"/>
      <c r="H280" s="13"/>
      <c r="I280" s="12"/>
      <c r="J280" s="12"/>
      <c r="K280" s="12">
        <f>SUM(K258:K279)</f>
        <v>0</v>
      </c>
      <c r="L280" s="12"/>
      <c r="M280" s="12">
        <f>SUM(M258:M279)</f>
        <v>0</v>
      </c>
      <c r="N280" s="12"/>
      <c r="O280" s="12">
        <f>SUM(O258:O279)</f>
        <v>0</v>
      </c>
      <c r="P280" s="12">
        <f>SUM(P258:P279)</f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4" t="s">
        <v>38</v>
      </c>
      <c r="D283" s="15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2"/>
    </row>
    <row r="284" spans="3:16" ht="22.2" hidden="1" x14ac:dyDescent="0.3">
      <c r="C284" s="153" t="s">
        <v>1</v>
      </c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5"/>
    </row>
    <row r="285" spans="3:16" ht="122.4" hidden="1" x14ac:dyDescent="0.3">
      <c r="C285" s="6" t="s">
        <v>2</v>
      </c>
      <c r="D285" s="7"/>
      <c r="E285" s="8" t="s">
        <v>3</v>
      </c>
      <c r="F285" s="8"/>
      <c r="G285" s="8"/>
      <c r="H285" s="9"/>
      <c r="I285" s="8"/>
      <c r="J285" s="8"/>
      <c r="K285" s="8" t="s">
        <v>3</v>
      </c>
      <c r="L285" s="8"/>
      <c r="M285" s="8" t="s">
        <v>4</v>
      </c>
      <c r="N285" s="8"/>
      <c r="O285" s="8" t="s">
        <v>5</v>
      </c>
      <c r="P285" s="10" t="s">
        <v>6</v>
      </c>
    </row>
    <row r="286" spans="3:16" hidden="1" x14ac:dyDescent="0.3">
      <c r="C286" s="11" t="s">
        <v>7</v>
      </c>
      <c r="D286" s="11"/>
      <c r="E286" s="12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3:16" hidden="1" x14ac:dyDescent="0.3">
      <c r="C287" s="11" t="s">
        <v>8</v>
      </c>
      <c r="D287" s="11"/>
      <c r="E287" s="12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</row>
    <row r="288" spans="3:16" hidden="1" x14ac:dyDescent="0.3">
      <c r="C288" s="11" t="s">
        <v>9</v>
      </c>
      <c r="D288" s="11"/>
      <c r="E288" s="12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</row>
    <row r="289" spans="3:16" hidden="1" x14ac:dyDescent="0.3">
      <c r="C289" s="11" t="s">
        <v>10</v>
      </c>
      <c r="D289" s="11"/>
      <c r="E289" s="12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</row>
    <row r="290" spans="3:16" hidden="1" x14ac:dyDescent="0.3">
      <c r="C290" s="11" t="s">
        <v>11</v>
      </c>
      <c r="D290" s="11"/>
      <c r="E290" s="12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</row>
    <row r="291" spans="3:16" hidden="1" x14ac:dyDescent="0.3">
      <c r="C291" s="11" t="s">
        <v>12</v>
      </c>
      <c r="D291" s="11"/>
      <c r="E291" s="12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</row>
    <row r="292" spans="3:16" hidden="1" x14ac:dyDescent="0.3">
      <c r="C292" s="11" t="s">
        <v>13</v>
      </c>
      <c r="D292" s="11"/>
      <c r="E292" s="12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</row>
    <row r="293" spans="3:16" hidden="1" x14ac:dyDescent="0.3">
      <c r="C293" s="11" t="s">
        <v>14</v>
      </c>
      <c r="D293" s="11"/>
      <c r="E293" s="12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</row>
    <row r="294" spans="3:16" hidden="1" x14ac:dyDescent="0.3">
      <c r="C294" s="11" t="s">
        <v>15</v>
      </c>
      <c r="D294" s="11"/>
      <c r="E294" s="12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</row>
    <row r="295" spans="3:16" hidden="1" x14ac:dyDescent="0.3">
      <c r="C295" s="11" t="s">
        <v>16</v>
      </c>
      <c r="D295" s="11"/>
      <c r="E295" s="12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</row>
    <row r="296" spans="3:16" hidden="1" x14ac:dyDescent="0.3">
      <c r="C296" s="11" t="s">
        <v>17</v>
      </c>
      <c r="D296" s="11"/>
      <c r="E296" s="12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</row>
    <row r="297" spans="3:16" hidden="1" x14ac:dyDescent="0.3">
      <c r="C297" s="11" t="s">
        <v>18</v>
      </c>
      <c r="D297" s="11"/>
      <c r="E297" s="12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</row>
    <row r="298" spans="3:16" hidden="1" x14ac:dyDescent="0.3">
      <c r="C298" s="11" t="s">
        <v>19</v>
      </c>
      <c r="D298" s="11"/>
      <c r="E298" s="12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</row>
    <row r="299" spans="3:16" hidden="1" x14ac:dyDescent="0.3">
      <c r="C299" s="11" t="s">
        <v>20</v>
      </c>
      <c r="D299" s="11"/>
      <c r="E299" s="12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</row>
    <row r="300" spans="3:16" hidden="1" x14ac:dyDescent="0.3">
      <c r="C300" s="11" t="s">
        <v>21</v>
      </c>
      <c r="D300" s="11"/>
      <c r="E300" s="12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</row>
    <row r="301" spans="3:16" hidden="1" x14ac:dyDescent="0.3">
      <c r="C301" s="11" t="s">
        <v>22</v>
      </c>
      <c r="D301" s="11"/>
      <c r="E301" s="12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</row>
    <row r="302" spans="3:16" hidden="1" x14ac:dyDescent="0.3">
      <c r="C302" s="11" t="s">
        <v>23</v>
      </c>
      <c r="D302" s="11"/>
      <c r="E302" s="12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</row>
    <row r="303" spans="3:16" hidden="1" x14ac:dyDescent="0.3">
      <c r="C303" s="11" t="s">
        <v>24</v>
      </c>
      <c r="D303" s="11"/>
      <c r="E303" s="12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</row>
    <row r="304" spans="3:16" hidden="1" x14ac:dyDescent="0.3">
      <c r="C304" s="11" t="s">
        <v>25</v>
      </c>
      <c r="D304" s="11"/>
      <c r="E304" s="12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</row>
    <row r="305" spans="3:16" hidden="1" x14ac:dyDescent="0.3">
      <c r="C305" s="11" t="s">
        <v>26</v>
      </c>
      <c r="D305" s="11"/>
      <c r="E305" s="12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</row>
    <row r="306" spans="3:16" hidden="1" x14ac:dyDescent="0.3">
      <c r="C306" s="11" t="s">
        <v>27</v>
      </c>
      <c r="D306" s="11"/>
      <c r="E306" s="12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</row>
    <row r="307" spans="3:16" hidden="1" x14ac:dyDescent="0.3">
      <c r="C307" s="11" t="s">
        <v>28</v>
      </c>
      <c r="D307" s="11"/>
      <c r="E307" s="12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</row>
    <row r="308" spans="3:16" hidden="1" x14ac:dyDescent="0.3">
      <c r="C308" s="11" t="s">
        <v>6</v>
      </c>
      <c r="D308" s="11"/>
      <c r="E308" s="12">
        <f>SUM(E286:E307)</f>
        <v>0</v>
      </c>
      <c r="F308" s="12"/>
      <c r="G308" s="12"/>
      <c r="H308" s="13"/>
      <c r="I308" s="12"/>
      <c r="J308" s="12"/>
      <c r="K308" s="12">
        <f>SUM(K286:K307)</f>
        <v>0</v>
      </c>
      <c r="L308" s="12"/>
      <c r="M308" s="12">
        <f>SUM(M286:M307)</f>
        <v>0</v>
      </c>
      <c r="N308" s="12"/>
      <c r="O308" s="12">
        <f>SUM(O286:O307)</f>
        <v>0</v>
      </c>
      <c r="P308" s="12">
        <f>SUM(P286:P307)</f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4" t="s">
        <v>39</v>
      </c>
      <c r="D311" s="5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2"/>
    </row>
    <row r="312" spans="3:16" ht="22.2" hidden="1" x14ac:dyDescent="0.3">
      <c r="C312" s="153" t="s">
        <v>1</v>
      </c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5"/>
    </row>
    <row r="313" spans="3:16" ht="122.4" hidden="1" x14ac:dyDescent="0.3">
      <c r="C313" s="6" t="s">
        <v>2</v>
      </c>
      <c r="D313" s="7"/>
      <c r="E313" s="8" t="s">
        <v>3</v>
      </c>
      <c r="F313" s="8"/>
      <c r="G313" s="8"/>
      <c r="H313" s="9"/>
      <c r="I313" s="8"/>
      <c r="J313" s="8"/>
      <c r="K313" s="8" t="s">
        <v>3</v>
      </c>
      <c r="L313" s="8"/>
      <c r="M313" s="8" t="s">
        <v>4</v>
      </c>
      <c r="N313" s="8"/>
      <c r="O313" s="8" t="s">
        <v>5</v>
      </c>
      <c r="P313" s="10" t="s">
        <v>6</v>
      </c>
    </row>
    <row r="314" spans="3:16" hidden="1" x14ac:dyDescent="0.3">
      <c r="C314" s="11" t="s">
        <v>7</v>
      </c>
      <c r="D314" s="11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/>
    </row>
    <row r="315" spans="3:16" hidden="1" x14ac:dyDescent="0.3">
      <c r="C315" s="11" t="s">
        <v>8</v>
      </c>
      <c r="D315" s="11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"/>
    </row>
    <row r="316" spans="3:16" hidden="1" x14ac:dyDescent="0.3">
      <c r="C316" s="11" t="s">
        <v>9</v>
      </c>
      <c r="D316" s="11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2"/>
    </row>
    <row r="317" spans="3:16" hidden="1" x14ac:dyDescent="0.3">
      <c r="C317" s="11" t="s">
        <v>10</v>
      </c>
      <c r="D317" s="11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"/>
    </row>
    <row r="318" spans="3:16" hidden="1" x14ac:dyDescent="0.3">
      <c r="C318" s="11" t="s">
        <v>11</v>
      </c>
      <c r="D318" s="11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"/>
    </row>
    <row r="319" spans="3:16" hidden="1" x14ac:dyDescent="0.3">
      <c r="C319" s="11" t="s">
        <v>12</v>
      </c>
      <c r="D319" s="11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/>
    </row>
    <row r="320" spans="3:16" hidden="1" x14ac:dyDescent="0.3">
      <c r="C320" s="11" t="s">
        <v>13</v>
      </c>
      <c r="D320" s="11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2"/>
    </row>
    <row r="321" spans="3:16" hidden="1" x14ac:dyDescent="0.3">
      <c r="C321" s="11" t="s">
        <v>14</v>
      </c>
      <c r="D321" s="11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/>
    </row>
    <row r="322" spans="3:16" hidden="1" x14ac:dyDescent="0.3">
      <c r="C322" s="11" t="s">
        <v>15</v>
      </c>
      <c r="D322" s="11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2"/>
    </row>
    <row r="323" spans="3:16" hidden="1" x14ac:dyDescent="0.3">
      <c r="C323" s="11" t="s">
        <v>16</v>
      </c>
      <c r="D323" s="11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/>
    </row>
    <row r="324" spans="3:16" hidden="1" x14ac:dyDescent="0.3">
      <c r="C324" s="11" t="s">
        <v>17</v>
      </c>
      <c r="D324" s="11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/>
    </row>
    <row r="325" spans="3:16" hidden="1" x14ac:dyDescent="0.3">
      <c r="C325" s="11" t="s">
        <v>18</v>
      </c>
      <c r="D325" s="11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2"/>
    </row>
    <row r="326" spans="3:16" hidden="1" x14ac:dyDescent="0.3">
      <c r="C326" s="11" t="s">
        <v>19</v>
      </c>
      <c r="D326" s="11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2"/>
    </row>
    <row r="327" spans="3:16" hidden="1" x14ac:dyDescent="0.3">
      <c r="C327" s="11" t="s">
        <v>20</v>
      </c>
      <c r="D327" s="11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2"/>
    </row>
    <row r="328" spans="3:16" hidden="1" x14ac:dyDescent="0.3">
      <c r="C328" s="11" t="s">
        <v>21</v>
      </c>
      <c r="D328" s="11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2"/>
    </row>
    <row r="329" spans="3:16" hidden="1" x14ac:dyDescent="0.3">
      <c r="C329" s="11" t="s">
        <v>22</v>
      </c>
      <c r="D329" s="11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2"/>
    </row>
    <row r="330" spans="3:16" hidden="1" x14ac:dyDescent="0.3">
      <c r="C330" s="11" t="s">
        <v>23</v>
      </c>
      <c r="D330" s="11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2"/>
    </row>
    <row r="331" spans="3:16" hidden="1" x14ac:dyDescent="0.3">
      <c r="C331" s="11" t="s">
        <v>24</v>
      </c>
      <c r="D331" s="11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/>
    </row>
    <row r="332" spans="3:16" hidden="1" x14ac:dyDescent="0.3">
      <c r="C332" s="11" t="s">
        <v>25</v>
      </c>
      <c r="D332" s="11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2"/>
    </row>
    <row r="333" spans="3:16" hidden="1" x14ac:dyDescent="0.3">
      <c r="C333" s="11" t="s">
        <v>26</v>
      </c>
      <c r="D333" s="11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2"/>
    </row>
    <row r="334" spans="3:16" hidden="1" x14ac:dyDescent="0.3">
      <c r="C334" s="11" t="s">
        <v>27</v>
      </c>
      <c r="D334" s="11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2"/>
    </row>
    <row r="335" spans="3:16" hidden="1" x14ac:dyDescent="0.3">
      <c r="C335" s="11" t="s">
        <v>28</v>
      </c>
      <c r="D335" s="11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2"/>
    </row>
    <row r="336" spans="3:16" hidden="1" x14ac:dyDescent="0.3">
      <c r="C336" s="11" t="s">
        <v>6</v>
      </c>
      <c r="D336" s="11"/>
      <c r="E336" s="12">
        <f>SUM(E314:E335)</f>
        <v>0</v>
      </c>
      <c r="F336" s="12"/>
      <c r="G336" s="12"/>
      <c r="H336" s="13"/>
      <c r="I336" s="12"/>
      <c r="J336" s="12"/>
      <c r="K336" s="12">
        <f>SUM(K314:K335)</f>
        <v>0</v>
      </c>
      <c r="L336" s="12"/>
      <c r="M336" s="12">
        <f>SUM(M314:M335)</f>
        <v>0</v>
      </c>
      <c r="N336" s="12"/>
      <c r="O336" s="12">
        <f>SUM(O314:O335)</f>
        <v>0</v>
      </c>
      <c r="P336" s="12">
        <f>SUM(P314:P335)</f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4" t="s">
        <v>40</v>
      </c>
      <c r="D339" s="5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2"/>
    </row>
    <row r="340" spans="3:16" ht="22.2" hidden="1" x14ac:dyDescent="0.3">
      <c r="C340" s="153" t="s">
        <v>1</v>
      </c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5"/>
    </row>
    <row r="341" spans="3:16" ht="122.4" hidden="1" x14ac:dyDescent="0.3">
      <c r="C341" s="6" t="s">
        <v>2</v>
      </c>
      <c r="D341" s="7"/>
      <c r="E341" s="8" t="s">
        <v>3</v>
      </c>
      <c r="F341" s="8"/>
      <c r="G341" s="8"/>
      <c r="H341" s="9"/>
      <c r="I341" s="8"/>
      <c r="J341" s="8"/>
      <c r="K341" s="8" t="s">
        <v>3</v>
      </c>
      <c r="L341" s="8"/>
      <c r="M341" s="8" t="s">
        <v>4</v>
      </c>
      <c r="N341" s="8"/>
      <c r="O341" s="8" t="s">
        <v>5</v>
      </c>
      <c r="P341" s="10" t="s">
        <v>6</v>
      </c>
    </row>
    <row r="342" spans="3:16" hidden="1" x14ac:dyDescent="0.3">
      <c r="C342" s="11" t="s">
        <v>7</v>
      </c>
      <c r="D342" s="11"/>
      <c r="E342" s="12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</row>
    <row r="343" spans="3:16" hidden="1" x14ac:dyDescent="0.3">
      <c r="C343" s="11" t="s">
        <v>8</v>
      </c>
      <c r="D343" s="11"/>
      <c r="E343" s="12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</row>
    <row r="344" spans="3:16" hidden="1" x14ac:dyDescent="0.3">
      <c r="C344" s="11" t="s">
        <v>9</v>
      </c>
      <c r="D344" s="11"/>
      <c r="E344" s="12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</row>
    <row r="345" spans="3:16" hidden="1" x14ac:dyDescent="0.3">
      <c r="C345" s="11" t="s">
        <v>10</v>
      </c>
      <c r="D345" s="11"/>
      <c r="E345" s="12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</row>
    <row r="346" spans="3:16" hidden="1" x14ac:dyDescent="0.3">
      <c r="C346" s="11" t="s">
        <v>11</v>
      </c>
      <c r="D346" s="11"/>
      <c r="E346" s="12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</row>
    <row r="347" spans="3:16" hidden="1" x14ac:dyDescent="0.3">
      <c r="C347" s="11" t="s">
        <v>12</v>
      </c>
      <c r="D347" s="11"/>
      <c r="E347" s="12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</row>
    <row r="348" spans="3:16" hidden="1" x14ac:dyDescent="0.3">
      <c r="C348" s="11" t="s">
        <v>13</v>
      </c>
      <c r="D348" s="11"/>
      <c r="E348" s="12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</row>
    <row r="349" spans="3:16" hidden="1" x14ac:dyDescent="0.3">
      <c r="C349" s="11" t="s">
        <v>14</v>
      </c>
      <c r="D349" s="11"/>
      <c r="E349" s="12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</row>
    <row r="350" spans="3:16" hidden="1" x14ac:dyDescent="0.3">
      <c r="C350" s="11" t="s">
        <v>15</v>
      </c>
      <c r="D350" s="11"/>
      <c r="E350" s="12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</row>
    <row r="351" spans="3:16" hidden="1" x14ac:dyDescent="0.3">
      <c r="C351" s="11" t="s">
        <v>16</v>
      </c>
      <c r="D351" s="11"/>
      <c r="E351" s="12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</row>
    <row r="352" spans="3:16" hidden="1" x14ac:dyDescent="0.3">
      <c r="C352" s="11" t="s">
        <v>17</v>
      </c>
      <c r="D352" s="11"/>
      <c r="E352" s="12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</row>
    <row r="353" spans="3:16" hidden="1" x14ac:dyDescent="0.3">
      <c r="C353" s="11" t="s">
        <v>18</v>
      </c>
      <c r="D353" s="11"/>
      <c r="E353" s="12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</row>
    <row r="354" spans="3:16" hidden="1" x14ac:dyDescent="0.3">
      <c r="C354" s="11" t="s">
        <v>19</v>
      </c>
      <c r="D354" s="11"/>
      <c r="E354" s="12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</row>
    <row r="355" spans="3:16" hidden="1" x14ac:dyDescent="0.3">
      <c r="C355" s="11" t="s">
        <v>20</v>
      </c>
      <c r="D355" s="11"/>
      <c r="E355" s="12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</row>
    <row r="356" spans="3:16" hidden="1" x14ac:dyDescent="0.3">
      <c r="C356" s="11" t="s">
        <v>21</v>
      </c>
      <c r="D356" s="11"/>
      <c r="E356" s="12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</row>
    <row r="357" spans="3:16" hidden="1" x14ac:dyDescent="0.3">
      <c r="C357" s="11" t="s">
        <v>22</v>
      </c>
      <c r="D357" s="11"/>
      <c r="E357" s="12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</row>
    <row r="358" spans="3:16" hidden="1" x14ac:dyDescent="0.3">
      <c r="C358" s="11" t="s">
        <v>23</v>
      </c>
      <c r="D358" s="11"/>
      <c r="E358" s="12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</row>
    <row r="359" spans="3:16" hidden="1" x14ac:dyDescent="0.3">
      <c r="C359" s="11" t="s">
        <v>24</v>
      </c>
      <c r="D359" s="11"/>
      <c r="E359" s="12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</row>
    <row r="360" spans="3:16" hidden="1" x14ac:dyDescent="0.3">
      <c r="C360" s="11" t="s">
        <v>25</v>
      </c>
      <c r="D360" s="11"/>
      <c r="E360" s="12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</row>
    <row r="361" spans="3:16" hidden="1" x14ac:dyDescent="0.3">
      <c r="C361" s="11" t="s">
        <v>26</v>
      </c>
      <c r="D361" s="11"/>
      <c r="E361" s="12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</row>
    <row r="362" spans="3:16" hidden="1" x14ac:dyDescent="0.3">
      <c r="C362" s="11" t="s">
        <v>27</v>
      </c>
      <c r="D362" s="11"/>
      <c r="E362" s="12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</row>
    <row r="363" spans="3:16" hidden="1" x14ac:dyDescent="0.3">
      <c r="C363" s="11" t="s">
        <v>28</v>
      </c>
      <c r="D363" s="11"/>
      <c r="E363" s="12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</row>
    <row r="364" spans="3:16" hidden="1" x14ac:dyDescent="0.3">
      <c r="C364" s="11" t="s">
        <v>6</v>
      </c>
      <c r="D364" s="11"/>
      <c r="E364" s="12">
        <f>SUM(E342:E363)</f>
        <v>0</v>
      </c>
      <c r="F364" s="12"/>
      <c r="G364" s="12"/>
      <c r="H364" s="13"/>
      <c r="I364" s="12"/>
      <c r="J364" s="12"/>
      <c r="K364" s="12">
        <f>SUM(K342:K363)</f>
        <v>0</v>
      </c>
      <c r="L364" s="12"/>
      <c r="M364" s="12">
        <f>SUM(M342:M363)</f>
        <v>0</v>
      </c>
      <c r="N364" s="12"/>
      <c r="O364" s="12">
        <f>SUM(O342:O363)</f>
        <v>0</v>
      </c>
      <c r="P364" s="12">
        <f>SUM(P342:P363)</f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4" t="s">
        <v>41</v>
      </c>
      <c r="D367" s="15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2"/>
    </row>
    <row r="368" spans="3:16" ht="22.2" hidden="1" x14ac:dyDescent="0.3">
      <c r="C368" s="153" t="s">
        <v>1</v>
      </c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5"/>
    </row>
    <row r="369" spans="3:16" ht="122.4" hidden="1" x14ac:dyDescent="0.3">
      <c r="C369" s="6" t="s">
        <v>2</v>
      </c>
      <c r="D369" s="7"/>
      <c r="E369" s="8" t="s">
        <v>3</v>
      </c>
      <c r="F369" s="8"/>
      <c r="G369" s="8"/>
      <c r="H369" s="9"/>
      <c r="I369" s="8"/>
      <c r="J369" s="8"/>
      <c r="K369" s="8" t="s">
        <v>3</v>
      </c>
      <c r="L369" s="8"/>
      <c r="M369" s="8" t="s">
        <v>4</v>
      </c>
      <c r="N369" s="8"/>
      <c r="O369" s="8" t="s">
        <v>5</v>
      </c>
      <c r="P369" s="10" t="s">
        <v>6</v>
      </c>
    </row>
    <row r="370" spans="3:16" ht="15" hidden="1" x14ac:dyDescent="0.3">
      <c r="C370" s="11" t="s">
        <v>7</v>
      </c>
      <c r="D370" s="11"/>
      <c r="E370" s="13"/>
      <c r="F370" s="13"/>
      <c r="G370" s="13"/>
      <c r="H370" s="19"/>
      <c r="I370" s="19"/>
      <c r="J370" s="13"/>
      <c r="K370" s="13"/>
      <c r="L370" s="13"/>
      <c r="M370" s="20">
        <v>20</v>
      </c>
      <c r="N370" s="20"/>
      <c r="O370" s="13"/>
      <c r="P370" s="12"/>
    </row>
    <row r="371" spans="3:16" ht="15" hidden="1" x14ac:dyDescent="0.3">
      <c r="C371" s="11" t="s">
        <v>8</v>
      </c>
      <c r="D371" s="11"/>
      <c r="E371" s="13"/>
      <c r="F371" s="13"/>
      <c r="G371" s="13"/>
      <c r="H371" s="21"/>
      <c r="I371" s="21"/>
      <c r="J371" s="13"/>
      <c r="K371" s="13"/>
      <c r="L371" s="13"/>
      <c r="M371" s="19">
        <v>8</v>
      </c>
      <c r="N371" s="19"/>
      <c r="O371" s="13"/>
      <c r="P371" s="12"/>
    </row>
    <row r="372" spans="3:16" ht="15.6" hidden="1" x14ac:dyDescent="0.3">
      <c r="C372" s="11" t="s">
        <v>9</v>
      </c>
      <c r="D372" s="11"/>
      <c r="E372" s="13"/>
      <c r="F372" s="13"/>
      <c r="G372" s="13"/>
      <c r="H372" s="22"/>
      <c r="I372" s="22"/>
      <c r="J372" s="13"/>
      <c r="K372" s="13"/>
      <c r="L372" s="13"/>
      <c r="M372" s="22">
        <v>9</v>
      </c>
      <c r="N372" s="22"/>
      <c r="O372" s="13"/>
      <c r="P372" s="12"/>
    </row>
    <row r="373" spans="3:16" ht="15.6" hidden="1" x14ac:dyDescent="0.3">
      <c r="C373" s="11" t="s">
        <v>10</v>
      </c>
      <c r="D373" s="11"/>
      <c r="E373" s="13"/>
      <c r="F373" s="13"/>
      <c r="G373" s="13"/>
      <c r="H373" s="22"/>
      <c r="I373" s="22"/>
      <c r="J373" s="13"/>
      <c r="K373" s="13"/>
      <c r="L373" s="13"/>
      <c r="M373" s="22">
        <v>15</v>
      </c>
      <c r="N373" s="22"/>
      <c r="O373" s="13"/>
      <c r="P373" s="12"/>
    </row>
    <row r="374" spans="3:16" ht="15.6" hidden="1" x14ac:dyDescent="0.3">
      <c r="C374" s="11" t="s">
        <v>11</v>
      </c>
      <c r="D374" s="11"/>
      <c r="E374" s="13"/>
      <c r="F374" s="13"/>
      <c r="G374" s="13"/>
      <c r="H374" s="22"/>
      <c r="I374" s="22"/>
      <c r="J374" s="13"/>
      <c r="K374" s="13"/>
      <c r="L374" s="13"/>
      <c r="M374" s="22">
        <v>5</v>
      </c>
      <c r="N374" s="22"/>
      <c r="O374" s="13"/>
      <c r="P374" s="12"/>
    </row>
    <row r="375" spans="3:16" ht="15.6" hidden="1" x14ac:dyDescent="0.3">
      <c r="C375" s="11" t="s">
        <v>12</v>
      </c>
      <c r="D375" s="11"/>
      <c r="E375" s="13"/>
      <c r="F375" s="13"/>
      <c r="G375" s="13"/>
      <c r="H375" s="22"/>
      <c r="I375" s="22"/>
      <c r="J375" s="13"/>
      <c r="K375" s="13"/>
      <c r="L375" s="13"/>
      <c r="M375" s="22">
        <v>2</v>
      </c>
      <c r="N375" s="22"/>
      <c r="O375" s="13"/>
      <c r="P375" s="12"/>
    </row>
    <row r="376" spans="3:16" ht="15.6" hidden="1" x14ac:dyDescent="0.3">
      <c r="C376" s="11" t="s">
        <v>13</v>
      </c>
      <c r="D376" s="11"/>
      <c r="E376" s="13"/>
      <c r="F376" s="13"/>
      <c r="G376" s="13"/>
      <c r="H376" s="23"/>
      <c r="I376" s="23"/>
      <c r="J376" s="13"/>
      <c r="K376" s="13"/>
      <c r="L376" s="13"/>
      <c r="M376" s="23">
        <v>3</v>
      </c>
      <c r="N376" s="23"/>
      <c r="O376" s="13"/>
      <c r="P376" s="12"/>
    </row>
    <row r="377" spans="3:16" ht="15.6" hidden="1" x14ac:dyDescent="0.3">
      <c r="C377" s="11" t="s">
        <v>14</v>
      </c>
      <c r="D377" s="11"/>
      <c r="E377" s="13"/>
      <c r="F377" s="13"/>
      <c r="G377" s="13"/>
      <c r="H377" s="22"/>
      <c r="I377" s="22"/>
      <c r="J377" s="13"/>
      <c r="K377" s="13"/>
      <c r="L377" s="13"/>
      <c r="M377" s="22">
        <v>6</v>
      </c>
      <c r="N377" s="22"/>
      <c r="O377" s="13"/>
      <c r="P377" s="12"/>
    </row>
    <row r="378" spans="3:16" ht="15" hidden="1" x14ac:dyDescent="0.3">
      <c r="C378" s="11" t="s">
        <v>15</v>
      </c>
      <c r="D378" s="11"/>
      <c r="E378" s="13"/>
      <c r="F378" s="13"/>
      <c r="G378" s="13"/>
      <c r="H378" s="20"/>
      <c r="I378" s="20"/>
      <c r="J378" s="13"/>
      <c r="K378" s="13"/>
      <c r="L378" s="13"/>
      <c r="M378" s="20">
        <v>15</v>
      </c>
      <c r="N378" s="20"/>
      <c r="O378" s="13"/>
      <c r="P378" s="12"/>
    </row>
    <row r="379" spans="3:16" ht="15.6" hidden="1" x14ac:dyDescent="0.3">
      <c r="C379" s="11" t="s">
        <v>16</v>
      </c>
      <c r="D379" s="11"/>
      <c r="E379" s="13"/>
      <c r="F379" s="13"/>
      <c r="G379" s="13"/>
      <c r="H379" s="22"/>
      <c r="I379" s="22"/>
      <c r="J379" s="13"/>
      <c r="K379" s="13"/>
      <c r="L379" s="13"/>
      <c r="M379" s="22">
        <v>3</v>
      </c>
      <c r="N379" s="22"/>
      <c r="O379" s="13"/>
      <c r="P379" s="12"/>
    </row>
    <row r="380" spans="3:16" ht="15.6" hidden="1" x14ac:dyDescent="0.3">
      <c r="C380" s="11" t="s">
        <v>17</v>
      </c>
      <c r="D380" s="11"/>
      <c r="E380" s="13"/>
      <c r="F380" s="13"/>
      <c r="G380" s="13"/>
      <c r="H380" s="24"/>
      <c r="I380" s="24"/>
      <c r="J380" s="13"/>
      <c r="K380" s="13"/>
      <c r="L380" s="13"/>
      <c r="M380" s="22">
        <v>8</v>
      </c>
      <c r="N380" s="22"/>
      <c r="O380" s="13"/>
      <c r="P380" s="12"/>
    </row>
    <row r="381" spans="3:16" ht="15" hidden="1" x14ac:dyDescent="0.3">
      <c r="C381" s="11" t="s">
        <v>18</v>
      </c>
      <c r="D381" s="11"/>
      <c r="E381" s="13"/>
      <c r="F381" s="13"/>
      <c r="G381" s="13"/>
      <c r="H381" s="20"/>
      <c r="I381" s="20"/>
      <c r="J381" s="13"/>
      <c r="K381" s="13"/>
      <c r="L381" s="13"/>
      <c r="M381" s="20">
        <v>5</v>
      </c>
      <c r="N381" s="20"/>
      <c r="O381" s="13"/>
      <c r="P381" s="12"/>
    </row>
    <row r="382" spans="3:16" ht="15" hidden="1" x14ac:dyDescent="0.3">
      <c r="C382" s="11" t="s">
        <v>19</v>
      </c>
      <c r="D382" s="11"/>
      <c r="E382" s="13"/>
      <c r="F382" s="13"/>
      <c r="G382" s="13"/>
      <c r="H382" s="25"/>
      <c r="I382" s="25"/>
      <c r="J382" s="13"/>
      <c r="K382" s="13"/>
      <c r="L382" s="13"/>
      <c r="M382" s="25">
        <v>5</v>
      </c>
      <c r="N382" s="25"/>
      <c r="O382" s="13"/>
      <c r="P382" s="12"/>
    </row>
    <row r="383" spans="3:16" ht="15.6" hidden="1" x14ac:dyDescent="0.3">
      <c r="C383" s="11" t="s">
        <v>20</v>
      </c>
      <c r="D383" s="11"/>
      <c r="E383" s="13"/>
      <c r="F383" s="13"/>
      <c r="G383" s="13"/>
      <c r="H383" s="22"/>
      <c r="I383" s="22"/>
      <c r="J383" s="13"/>
      <c r="K383" s="13"/>
      <c r="L383" s="13"/>
      <c r="M383" s="22">
        <v>36</v>
      </c>
      <c r="N383" s="22"/>
      <c r="O383" s="13"/>
      <c r="P383" s="12"/>
    </row>
    <row r="384" spans="3:16" ht="15.6" hidden="1" x14ac:dyDescent="0.3">
      <c r="C384" s="11" t="s">
        <v>21</v>
      </c>
      <c r="D384" s="11"/>
      <c r="E384" s="13"/>
      <c r="F384" s="13"/>
      <c r="G384" s="13"/>
      <c r="H384" s="22"/>
      <c r="I384" s="22"/>
      <c r="J384" s="13"/>
      <c r="K384" s="13"/>
      <c r="L384" s="13"/>
      <c r="M384" s="22">
        <v>5</v>
      </c>
      <c r="N384" s="22"/>
      <c r="O384" s="13"/>
      <c r="P384" s="12"/>
    </row>
    <row r="385" spans="3:16" ht="15.6" hidden="1" x14ac:dyDescent="0.3">
      <c r="C385" s="11" t="s">
        <v>22</v>
      </c>
      <c r="D385" s="11"/>
      <c r="E385" s="13"/>
      <c r="F385" s="13"/>
      <c r="G385" s="13"/>
      <c r="H385" s="22"/>
      <c r="I385" s="22"/>
      <c r="J385" s="13"/>
      <c r="K385" s="13"/>
      <c r="L385" s="13"/>
      <c r="M385" s="22">
        <v>7</v>
      </c>
      <c r="N385" s="22"/>
      <c r="O385" s="13"/>
      <c r="P385" s="12"/>
    </row>
    <row r="386" spans="3:16" ht="15.6" hidden="1" x14ac:dyDescent="0.3">
      <c r="C386" s="11" t="s">
        <v>23</v>
      </c>
      <c r="D386" s="11"/>
      <c r="E386" s="13"/>
      <c r="F386" s="13"/>
      <c r="G386" s="13"/>
      <c r="H386" s="26"/>
      <c r="I386" s="26"/>
      <c r="J386" s="13"/>
      <c r="K386" s="13"/>
      <c r="L386" s="13"/>
      <c r="M386" s="26">
        <v>5</v>
      </c>
      <c r="N386" s="26"/>
      <c r="O386" s="13"/>
      <c r="P386" s="12"/>
    </row>
    <row r="387" spans="3:16" ht="15.6" hidden="1" x14ac:dyDescent="0.3">
      <c r="C387" s="11" t="s">
        <v>24</v>
      </c>
      <c r="D387" s="11"/>
      <c r="E387" s="13"/>
      <c r="F387" s="13"/>
      <c r="G387" s="13"/>
      <c r="H387" s="22"/>
      <c r="I387" s="22"/>
      <c r="J387" s="13"/>
      <c r="K387" s="13"/>
      <c r="L387" s="13"/>
      <c r="M387" s="22">
        <v>6</v>
      </c>
      <c r="N387" s="22"/>
      <c r="O387" s="13"/>
      <c r="P387" s="12"/>
    </row>
    <row r="388" spans="3:16" ht="15.6" hidden="1" x14ac:dyDescent="0.3">
      <c r="C388" s="11" t="s">
        <v>25</v>
      </c>
      <c r="D388" s="11"/>
      <c r="E388" s="13"/>
      <c r="F388" s="13"/>
      <c r="G388" s="13"/>
      <c r="H388" s="22"/>
      <c r="I388" s="22"/>
      <c r="J388" s="13"/>
      <c r="K388" s="13"/>
      <c r="L388" s="13"/>
      <c r="M388" s="22">
        <v>6</v>
      </c>
      <c r="N388" s="22"/>
      <c r="O388" s="13"/>
      <c r="P388" s="12"/>
    </row>
    <row r="389" spans="3:16" ht="15.6" hidden="1" x14ac:dyDescent="0.3">
      <c r="C389" s="11" t="s">
        <v>26</v>
      </c>
      <c r="D389" s="11"/>
      <c r="E389" s="13"/>
      <c r="F389" s="13"/>
      <c r="G389" s="13"/>
      <c r="H389" s="22"/>
      <c r="I389" s="22"/>
      <c r="J389" s="13"/>
      <c r="K389" s="13"/>
      <c r="L389" s="13"/>
      <c r="M389" s="22">
        <v>0</v>
      </c>
      <c r="N389" s="22"/>
      <c r="O389" s="13"/>
      <c r="P389" s="12"/>
    </row>
    <row r="390" spans="3:16" ht="15.6" hidden="1" x14ac:dyDescent="0.3">
      <c r="C390" s="11" t="s">
        <v>27</v>
      </c>
      <c r="D390" s="11"/>
      <c r="E390" s="13"/>
      <c r="F390" s="13"/>
      <c r="G390" s="13"/>
      <c r="H390" s="27"/>
      <c r="I390" s="27"/>
      <c r="J390" s="13"/>
      <c r="K390" s="13"/>
      <c r="L390" s="13"/>
      <c r="M390" s="27">
        <v>5</v>
      </c>
      <c r="N390" s="27"/>
      <c r="O390" s="13"/>
      <c r="P390" s="12"/>
    </row>
    <row r="391" spans="3:16" ht="15.6" hidden="1" x14ac:dyDescent="0.3">
      <c r="C391" s="11" t="s">
        <v>28</v>
      </c>
      <c r="D391" s="11"/>
      <c r="E391" s="13"/>
      <c r="F391" s="13"/>
      <c r="G391" s="13"/>
      <c r="H391" s="22"/>
      <c r="I391" s="22"/>
      <c r="J391" s="13"/>
      <c r="K391" s="13"/>
      <c r="L391" s="13"/>
      <c r="M391" s="22">
        <v>6</v>
      </c>
      <c r="N391" s="22"/>
      <c r="O391" s="13"/>
      <c r="P391" s="12"/>
    </row>
    <row r="392" spans="3:16" hidden="1" x14ac:dyDescent="0.3">
      <c r="C392" s="11" t="s">
        <v>6</v>
      </c>
      <c r="D392" s="11"/>
      <c r="E392" s="12">
        <f>SUM(E370:E391)</f>
        <v>0</v>
      </c>
      <c r="F392" s="12"/>
      <c r="G392" s="12"/>
      <c r="H392" s="13"/>
      <c r="I392" s="12"/>
      <c r="J392" s="12"/>
      <c r="K392" s="12">
        <f>SUM(K370:K391)</f>
        <v>0</v>
      </c>
      <c r="L392" s="12"/>
      <c r="M392" s="12">
        <f>SUM(M370:M391)</f>
        <v>180</v>
      </c>
      <c r="N392" s="12"/>
      <c r="O392" s="12">
        <f>SUM(O370:O391)</f>
        <v>0</v>
      </c>
      <c r="P392" s="12">
        <f>SUM(P370:P391)</f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4" t="s">
        <v>42</v>
      </c>
      <c r="D395" s="5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2"/>
    </row>
    <row r="396" spans="3:16" ht="22.2" hidden="1" x14ac:dyDescent="0.3">
      <c r="C396" s="153" t="s">
        <v>1</v>
      </c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5"/>
    </row>
    <row r="397" spans="3:16" ht="122.4" hidden="1" x14ac:dyDescent="0.3">
      <c r="C397" s="6" t="s">
        <v>2</v>
      </c>
      <c r="D397" s="7"/>
      <c r="E397" s="8" t="s">
        <v>3</v>
      </c>
      <c r="F397" s="8"/>
      <c r="G397" s="8"/>
      <c r="H397" s="9"/>
      <c r="I397" s="8"/>
      <c r="J397" s="8"/>
      <c r="K397" s="8" t="s">
        <v>3</v>
      </c>
      <c r="L397" s="8"/>
      <c r="M397" s="8" t="s">
        <v>4</v>
      </c>
      <c r="N397" s="8"/>
      <c r="O397" s="8" t="s">
        <v>5</v>
      </c>
      <c r="P397" s="10" t="s">
        <v>6</v>
      </c>
    </row>
    <row r="398" spans="3:16" hidden="1" x14ac:dyDescent="0.3">
      <c r="C398" s="11" t="s">
        <v>7</v>
      </c>
      <c r="D398" s="11"/>
      <c r="E398" s="12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</row>
    <row r="399" spans="3:16" hidden="1" x14ac:dyDescent="0.3">
      <c r="C399" s="11" t="s">
        <v>8</v>
      </c>
      <c r="D399" s="11"/>
      <c r="E399" s="12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</row>
    <row r="400" spans="3:16" hidden="1" x14ac:dyDescent="0.3">
      <c r="C400" s="11" t="s">
        <v>9</v>
      </c>
      <c r="D400" s="11"/>
      <c r="E400" s="12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</row>
    <row r="401" spans="3:16" hidden="1" x14ac:dyDescent="0.3">
      <c r="C401" s="11" t="s">
        <v>10</v>
      </c>
      <c r="D401" s="11"/>
      <c r="E401" s="12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</row>
    <row r="402" spans="3:16" hidden="1" x14ac:dyDescent="0.3">
      <c r="C402" s="11" t="s">
        <v>11</v>
      </c>
      <c r="D402" s="11"/>
      <c r="E402" s="12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</row>
    <row r="403" spans="3:16" hidden="1" x14ac:dyDescent="0.3">
      <c r="C403" s="11" t="s">
        <v>12</v>
      </c>
      <c r="D403" s="11"/>
      <c r="E403" s="12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</row>
    <row r="404" spans="3:16" hidden="1" x14ac:dyDescent="0.3">
      <c r="C404" s="11" t="s">
        <v>13</v>
      </c>
      <c r="D404" s="11"/>
      <c r="E404" s="12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</row>
    <row r="405" spans="3:16" hidden="1" x14ac:dyDescent="0.3">
      <c r="C405" s="11" t="s">
        <v>14</v>
      </c>
      <c r="D405" s="11"/>
      <c r="E405" s="12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</row>
    <row r="406" spans="3:16" hidden="1" x14ac:dyDescent="0.3">
      <c r="C406" s="11" t="s">
        <v>15</v>
      </c>
      <c r="D406" s="11"/>
      <c r="E406" s="12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</row>
    <row r="407" spans="3:16" hidden="1" x14ac:dyDescent="0.3">
      <c r="C407" s="11" t="s">
        <v>16</v>
      </c>
      <c r="D407" s="11"/>
      <c r="E407" s="12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</row>
    <row r="408" spans="3:16" hidden="1" x14ac:dyDescent="0.3">
      <c r="C408" s="11" t="s">
        <v>17</v>
      </c>
      <c r="D408" s="11"/>
      <c r="E408" s="12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</row>
    <row r="409" spans="3:16" hidden="1" x14ac:dyDescent="0.3">
      <c r="C409" s="11" t="s">
        <v>18</v>
      </c>
      <c r="D409" s="11"/>
      <c r="E409" s="12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</row>
    <row r="410" spans="3:16" hidden="1" x14ac:dyDescent="0.3">
      <c r="C410" s="11" t="s">
        <v>19</v>
      </c>
      <c r="D410" s="11"/>
      <c r="E410" s="12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</row>
    <row r="411" spans="3:16" hidden="1" x14ac:dyDescent="0.3">
      <c r="C411" s="11" t="s">
        <v>20</v>
      </c>
      <c r="D411" s="11"/>
      <c r="E411" s="12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</row>
    <row r="412" spans="3:16" hidden="1" x14ac:dyDescent="0.3">
      <c r="C412" s="11" t="s">
        <v>21</v>
      </c>
      <c r="D412" s="11"/>
      <c r="E412" s="12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</row>
    <row r="413" spans="3:16" hidden="1" x14ac:dyDescent="0.3">
      <c r="C413" s="11" t="s">
        <v>22</v>
      </c>
      <c r="D413" s="11"/>
      <c r="E413" s="12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</row>
    <row r="414" spans="3:16" hidden="1" x14ac:dyDescent="0.3">
      <c r="C414" s="11" t="s">
        <v>23</v>
      </c>
      <c r="D414" s="11"/>
      <c r="E414" s="12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</row>
    <row r="415" spans="3:16" hidden="1" x14ac:dyDescent="0.3">
      <c r="C415" s="11" t="s">
        <v>24</v>
      </c>
      <c r="D415" s="11"/>
      <c r="E415" s="12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</row>
    <row r="416" spans="3:16" hidden="1" x14ac:dyDescent="0.3">
      <c r="C416" s="11" t="s">
        <v>25</v>
      </c>
      <c r="D416" s="11"/>
      <c r="E416" s="12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</row>
    <row r="417" spans="3:16" hidden="1" x14ac:dyDescent="0.3">
      <c r="C417" s="11" t="s">
        <v>26</v>
      </c>
      <c r="D417" s="11"/>
      <c r="E417" s="12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</row>
    <row r="418" spans="3:16" hidden="1" x14ac:dyDescent="0.3">
      <c r="C418" s="11" t="s">
        <v>27</v>
      </c>
      <c r="D418" s="11"/>
      <c r="E418" s="12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</row>
    <row r="419" spans="3:16" hidden="1" x14ac:dyDescent="0.3">
      <c r="C419" s="11" t="s">
        <v>28</v>
      </c>
      <c r="D419" s="11"/>
      <c r="E419" s="12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</row>
    <row r="420" spans="3:16" hidden="1" x14ac:dyDescent="0.3">
      <c r="C420" s="11" t="s">
        <v>6</v>
      </c>
      <c r="D420" s="11"/>
      <c r="E420" s="12">
        <f>SUM(E398:E419)</f>
        <v>0</v>
      </c>
      <c r="F420" s="12"/>
      <c r="G420" s="12"/>
      <c r="H420" s="13"/>
      <c r="I420" s="12"/>
      <c r="J420" s="12"/>
      <c r="K420" s="12">
        <f>SUM(K398:K419)</f>
        <v>0</v>
      </c>
      <c r="L420" s="12"/>
      <c r="M420" s="12">
        <f>SUM(M398:M419)</f>
        <v>0</v>
      </c>
      <c r="N420" s="12"/>
      <c r="O420" s="12">
        <f>SUM(O398:O419)</f>
        <v>0</v>
      </c>
      <c r="P420" s="12">
        <f>SUM(P398:P419)</f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4" t="s">
        <v>43</v>
      </c>
      <c r="D423" s="5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2"/>
    </row>
    <row r="424" spans="3:16" ht="22.2" hidden="1" x14ac:dyDescent="0.3">
      <c r="C424" s="153" t="s">
        <v>1</v>
      </c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5"/>
    </row>
    <row r="425" spans="3:16" ht="122.4" hidden="1" x14ac:dyDescent="0.3">
      <c r="C425" s="6" t="s">
        <v>2</v>
      </c>
      <c r="D425" s="7"/>
      <c r="E425" s="8" t="s">
        <v>3</v>
      </c>
      <c r="F425" s="8"/>
      <c r="G425" s="8"/>
      <c r="H425" s="9"/>
      <c r="I425" s="8"/>
      <c r="J425" s="8"/>
      <c r="K425" s="8" t="s">
        <v>3</v>
      </c>
      <c r="L425" s="8"/>
      <c r="M425" s="8" t="s">
        <v>4</v>
      </c>
      <c r="N425" s="8"/>
      <c r="O425" s="8" t="s">
        <v>5</v>
      </c>
      <c r="P425" s="10" t="s">
        <v>6</v>
      </c>
    </row>
    <row r="426" spans="3:16" hidden="1" x14ac:dyDescent="0.3">
      <c r="C426" s="11" t="s">
        <v>7</v>
      </c>
      <c r="D426" s="11"/>
      <c r="E426" s="12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</row>
    <row r="427" spans="3:16" hidden="1" x14ac:dyDescent="0.3">
      <c r="C427" s="11" t="s">
        <v>8</v>
      </c>
      <c r="D427" s="11"/>
      <c r="E427" s="12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</row>
    <row r="428" spans="3:16" hidden="1" x14ac:dyDescent="0.3">
      <c r="C428" s="11" t="s">
        <v>9</v>
      </c>
      <c r="D428" s="11"/>
      <c r="E428" s="12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</row>
    <row r="429" spans="3:16" hidden="1" x14ac:dyDescent="0.3">
      <c r="C429" s="11" t="s">
        <v>10</v>
      </c>
      <c r="D429" s="11"/>
      <c r="E429" s="12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</row>
    <row r="430" spans="3:16" hidden="1" x14ac:dyDescent="0.3">
      <c r="C430" s="11" t="s">
        <v>11</v>
      </c>
      <c r="D430" s="11"/>
      <c r="E430" s="12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</row>
    <row r="431" spans="3:16" hidden="1" x14ac:dyDescent="0.3">
      <c r="C431" s="11" t="s">
        <v>12</v>
      </c>
      <c r="D431" s="11"/>
      <c r="E431" s="12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</row>
    <row r="432" spans="3:16" hidden="1" x14ac:dyDescent="0.3">
      <c r="C432" s="11" t="s">
        <v>13</v>
      </c>
      <c r="D432" s="11"/>
      <c r="E432" s="12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</row>
    <row r="433" spans="3:16" hidden="1" x14ac:dyDescent="0.3">
      <c r="C433" s="11" t="s">
        <v>14</v>
      </c>
      <c r="D433" s="11"/>
      <c r="E433" s="12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</row>
    <row r="434" spans="3:16" hidden="1" x14ac:dyDescent="0.3">
      <c r="C434" s="11" t="s">
        <v>15</v>
      </c>
      <c r="D434" s="11"/>
      <c r="E434" s="12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</row>
    <row r="435" spans="3:16" hidden="1" x14ac:dyDescent="0.3">
      <c r="C435" s="11" t="s">
        <v>16</v>
      </c>
      <c r="D435" s="11"/>
      <c r="E435" s="12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3:16" hidden="1" x14ac:dyDescent="0.3">
      <c r="C436" s="11" t="s">
        <v>17</v>
      </c>
      <c r="D436" s="11"/>
      <c r="E436" s="12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</row>
    <row r="437" spans="3:16" hidden="1" x14ac:dyDescent="0.3">
      <c r="C437" s="11" t="s">
        <v>18</v>
      </c>
      <c r="D437" s="11"/>
      <c r="E437" s="12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</row>
    <row r="438" spans="3:16" hidden="1" x14ac:dyDescent="0.3">
      <c r="C438" s="11" t="s">
        <v>19</v>
      </c>
      <c r="D438" s="11"/>
      <c r="E438" s="12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</row>
    <row r="439" spans="3:16" hidden="1" x14ac:dyDescent="0.3">
      <c r="C439" s="11" t="s">
        <v>20</v>
      </c>
      <c r="D439" s="11"/>
      <c r="E439" s="12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3:16" hidden="1" x14ac:dyDescent="0.3">
      <c r="C440" s="11" t="s">
        <v>21</v>
      </c>
      <c r="D440" s="11"/>
      <c r="E440" s="12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</row>
    <row r="441" spans="3:16" hidden="1" x14ac:dyDescent="0.3">
      <c r="C441" s="11" t="s">
        <v>22</v>
      </c>
      <c r="D441" s="11"/>
      <c r="E441" s="12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</row>
    <row r="442" spans="3:16" hidden="1" x14ac:dyDescent="0.3">
      <c r="C442" s="11" t="s">
        <v>23</v>
      </c>
      <c r="D442" s="11"/>
      <c r="E442" s="12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</row>
    <row r="443" spans="3:16" hidden="1" x14ac:dyDescent="0.3">
      <c r="C443" s="11" t="s">
        <v>24</v>
      </c>
      <c r="D443" s="11"/>
      <c r="E443" s="12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</row>
    <row r="444" spans="3:16" hidden="1" x14ac:dyDescent="0.3">
      <c r="C444" s="11" t="s">
        <v>25</v>
      </c>
      <c r="D444" s="11"/>
      <c r="E444" s="12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</row>
    <row r="445" spans="3:16" hidden="1" x14ac:dyDescent="0.3">
      <c r="C445" s="11" t="s">
        <v>26</v>
      </c>
      <c r="D445" s="11"/>
      <c r="E445" s="12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</row>
    <row r="446" spans="3:16" hidden="1" x14ac:dyDescent="0.3">
      <c r="C446" s="11" t="s">
        <v>27</v>
      </c>
      <c r="D446" s="11"/>
      <c r="E446" s="12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</row>
    <row r="447" spans="3:16" hidden="1" x14ac:dyDescent="0.3">
      <c r="C447" s="11" t="s">
        <v>28</v>
      </c>
      <c r="D447" s="11"/>
      <c r="E447" s="12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</row>
    <row r="448" spans="3:16" hidden="1" x14ac:dyDescent="0.3">
      <c r="C448" s="11" t="s">
        <v>6</v>
      </c>
      <c r="D448" s="11"/>
      <c r="E448" s="12">
        <f>SUM(E426:E447)</f>
        <v>0</v>
      </c>
      <c r="F448" s="12"/>
      <c r="G448" s="12"/>
      <c r="H448" s="13"/>
      <c r="I448" s="12"/>
      <c r="J448" s="12"/>
      <c r="K448" s="12">
        <f>SUM(K426:K447)</f>
        <v>0</v>
      </c>
      <c r="L448" s="12"/>
      <c r="M448" s="12">
        <f>SUM(M426:M447)</f>
        <v>0</v>
      </c>
      <c r="N448" s="12"/>
      <c r="O448" s="12">
        <f>SUM(O426:O447)</f>
        <v>0</v>
      </c>
      <c r="P448" s="12">
        <f>SUM(P426:P447)</f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4" t="s">
        <v>44</v>
      </c>
      <c r="D451" s="5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2"/>
    </row>
    <row r="452" spans="3:16" ht="22.2" hidden="1" x14ac:dyDescent="0.3">
      <c r="C452" s="153" t="s">
        <v>1</v>
      </c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5"/>
    </row>
    <row r="453" spans="3:16" ht="122.4" hidden="1" x14ac:dyDescent="0.3">
      <c r="C453" s="6" t="s">
        <v>2</v>
      </c>
      <c r="D453" s="7"/>
      <c r="E453" s="8" t="s">
        <v>3</v>
      </c>
      <c r="F453" s="8"/>
      <c r="G453" s="8"/>
      <c r="H453" s="9"/>
      <c r="I453" s="8"/>
      <c r="J453" s="8"/>
      <c r="K453" s="8" t="s">
        <v>3</v>
      </c>
      <c r="L453" s="8"/>
      <c r="M453" s="8" t="s">
        <v>4</v>
      </c>
      <c r="N453" s="8"/>
      <c r="O453" s="8" t="s">
        <v>5</v>
      </c>
      <c r="P453" s="10" t="s">
        <v>6</v>
      </c>
    </row>
    <row r="454" spans="3:16" ht="22.2" hidden="1" x14ac:dyDescent="0.3">
      <c r="C454" s="11" t="s">
        <v>7</v>
      </c>
      <c r="D454" s="11"/>
      <c r="E454" s="12"/>
      <c r="F454" s="12"/>
      <c r="G454" s="12"/>
      <c r="H454" s="13"/>
      <c r="I454" s="12"/>
      <c r="J454" s="28"/>
      <c r="K454" s="12"/>
      <c r="L454" s="12"/>
      <c r="M454" s="12"/>
      <c r="N454" s="12"/>
      <c r="O454" s="12"/>
      <c r="P454" s="12"/>
    </row>
    <row r="455" spans="3:16" ht="22.2" hidden="1" x14ac:dyDescent="0.3">
      <c r="C455" s="11" t="s">
        <v>8</v>
      </c>
      <c r="D455" s="11"/>
      <c r="E455" s="12"/>
      <c r="F455" s="12"/>
      <c r="G455" s="12"/>
      <c r="H455" s="13"/>
      <c r="I455" s="12"/>
      <c r="J455" s="29"/>
      <c r="K455" s="12"/>
      <c r="L455" s="12"/>
      <c r="M455" s="12"/>
      <c r="N455" s="12"/>
      <c r="O455" s="12"/>
      <c r="P455" s="12"/>
    </row>
    <row r="456" spans="3:16" ht="22.2" hidden="1" x14ac:dyDescent="0.35">
      <c r="C456" s="11" t="s">
        <v>9</v>
      </c>
      <c r="D456" s="11"/>
      <c r="E456" s="12"/>
      <c r="F456" s="12"/>
      <c r="G456" s="12"/>
      <c r="H456" s="13"/>
      <c r="I456" s="12"/>
      <c r="J456" s="30"/>
      <c r="K456" s="12"/>
      <c r="L456" s="12"/>
      <c r="M456" s="12"/>
      <c r="N456" s="12"/>
      <c r="O456" s="12"/>
      <c r="P456" s="12"/>
    </row>
    <row r="457" spans="3:16" ht="22.2" hidden="1" x14ac:dyDescent="0.35">
      <c r="C457" s="11" t="s">
        <v>10</v>
      </c>
      <c r="D457" s="11"/>
      <c r="E457" s="12"/>
      <c r="F457" s="12"/>
      <c r="G457" s="12"/>
      <c r="H457" s="13"/>
      <c r="I457" s="12"/>
      <c r="J457" s="30"/>
      <c r="K457" s="12"/>
      <c r="L457" s="12"/>
      <c r="M457" s="12"/>
      <c r="N457" s="12"/>
      <c r="O457" s="12"/>
      <c r="P457" s="12"/>
    </row>
    <row r="458" spans="3:16" ht="22.2" hidden="1" x14ac:dyDescent="0.35">
      <c r="C458" s="11" t="s">
        <v>11</v>
      </c>
      <c r="D458" s="11"/>
      <c r="E458" s="12"/>
      <c r="F458" s="12"/>
      <c r="G458" s="12"/>
      <c r="H458" s="13"/>
      <c r="I458" s="12"/>
      <c r="J458" s="30"/>
      <c r="K458" s="12"/>
      <c r="L458" s="12"/>
      <c r="M458" s="12"/>
      <c r="N458" s="12"/>
      <c r="O458" s="12"/>
      <c r="P458" s="12"/>
    </row>
    <row r="459" spans="3:16" ht="22.2" hidden="1" x14ac:dyDescent="0.35">
      <c r="C459" s="11" t="s">
        <v>12</v>
      </c>
      <c r="D459" s="11"/>
      <c r="E459" s="12"/>
      <c r="F459" s="12"/>
      <c r="G459" s="12"/>
      <c r="H459" s="13"/>
      <c r="I459" s="12"/>
      <c r="J459" s="30"/>
      <c r="K459" s="12"/>
      <c r="L459" s="12"/>
      <c r="M459" s="12"/>
      <c r="N459" s="12"/>
      <c r="O459" s="12"/>
      <c r="P459" s="12"/>
    </row>
    <row r="460" spans="3:16" ht="22.2" hidden="1" x14ac:dyDescent="0.35">
      <c r="C460" s="11" t="s">
        <v>13</v>
      </c>
      <c r="D460" s="11"/>
      <c r="E460" s="12"/>
      <c r="F460" s="12"/>
      <c r="G460" s="12"/>
      <c r="H460" s="13"/>
      <c r="I460" s="12"/>
      <c r="J460" s="31"/>
      <c r="K460" s="12"/>
      <c r="L460" s="12"/>
      <c r="M460" s="12"/>
      <c r="N460" s="12"/>
      <c r="O460" s="12"/>
      <c r="P460" s="12"/>
    </row>
    <row r="461" spans="3:16" ht="22.2" hidden="1" x14ac:dyDescent="0.35">
      <c r="C461" s="11" t="s">
        <v>14</v>
      </c>
      <c r="D461" s="11"/>
      <c r="E461" s="12"/>
      <c r="F461" s="12"/>
      <c r="G461" s="12"/>
      <c r="H461" s="13"/>
      <c r="I461" s="12"/>
      <c r="J461" s="30"/>
      <c r="K461" s="12"/>
      <c r="L461" s="12"/>
      <c r="M461" s="12"/>
      <c r="N461" s="12"/>
      <c r="O461" s="12"/>
      <c r="P461" s="12"/>
    </row>
    <row r="462" spans="3:16" ht="22.2" hidden="1" x14ac:dyDescent="0.3">
      <c r="C462" s="11" t="s">
        <v>15</v>
      </c>
      <c r="D462" s="11"/>
      <c r="E462" s="12"/>
      <c r="F462" s="12"/>
      <c r="G462" s="12"/>
      <c r="H462" s="13"/>
      <c r="I462" s="12"/>
      <c r="J462" s="32"/>
      <c r="K462" s="12"/>
      <c r="L462" s="12"/>
      <c r="M462" s="12"/>
      <c r="N462" s="12"/>
      <c r="O462" s="12"/>
      <c r="P462" s="12"/>
    </row>
    <row r="463" spans="3:16" ht="22.2" hidden="1" x14ac:dyDescent="0.35">
      <c r="C463" s="11" t="s">
        <v>16</v>
      </c>
      <c r="D463" s="11"/>
      <c r="E463" s="12"/>
      <c r="F463" s="12"/>
      <c r="G463" s="12"/>
      <c r="H463" s="13"/>
      <c r="I463" s="12"/>
      <c r="J463" s="30"/>
      <c r="K463" s="12"/>
      <c r="L463" s="12"/>
      <c r="M463" s="12"/>
      <c r="N463" s="12"/>
      <c r="O463" s="12"/>
      <c r="P463" s="12"/>
    </row>
    <row r="464" spans="3:16" ht="22.2" hidden="1" x14ac:dyDescent="0.3">
      <c r="C464" s="11" t="s">
        <v>17</v>
      </c>
      <c r="D464" s="11"/>
      <c r="E464" s="12"/>
      <c r="F464" s="12"/>
      <c r="G464" s="12"/>
      <c r="H464" s="13"/>
      <c r="I464" s="12"/>
      <c r="J464" s="33"/>
      <c r="K464" s="12"/>
      <c r="L464" s="12"/>
      <c r="M464" s="12"/>
      <c r="N464" s="12"/>
      <c r="O464" s="12"/>
      <c r="P464" s="12"/>
    </row>
    <row r="465" spans="3:16" ht="22.2" hidden="1" x14ac:dyDescent="0.3">
      <c r="C465" s="11" t="s">
        <v>18</v>
      </c>
      <c r="D465" s="11"/>
      <c r="E465" s="12"/>
      <c r="F465" s="12"/>
      <c r="G465" s="12"/>
      <c r="H465" s="13"/>
      <c r="I465" s="12"/>
      <c r="J465" s="32"/>
      <c r="K465" s="12"/>
      <c r="L465" s="12"/>
      <c r="M465" s="12"/>
      <c r="N465" s="12"/>
      <c r="O465" s="12"/>
      <c r="P465" s="12"/>
    </row>
    <row r="466" spans="3:16" ht="22.2" hidden="1" x14ac:dyDescent="0.3">
      <c r="C466" s="11" t="s">
        <v>19</v>
      </c>
      <c r="D466" s="11"/>
      <c r="E466" s="12"/>
      <c r="F466" s="12"/>
      <c r="G466" s="12"/>
      <c r="H466" s="13"/>
      <c r="I466" s="12"/>
      <c r="J466" s="34"/>
      <c r="K466" s="12"/>
      <c r="L466" s="12"/>
      <c r="M466" s="12"/>
      <c r="N466" s="12"/>
      <c r="O466" s="12"/>
      <c r="P466" s="12"/>
    </row>
    <row r="467" spans="3:16" ht="22.2" hidden="1" x14ac:dyDescent="0.35">
      <c r="C467" s="11" t="s">
        <v>20</v>
      </c>
      <c r="D467" s="11"/>
      <c r="E467" s="12"/>
      <c r="F467" s="12"/>
      <c r="G467" s="12"/>
      <c r="H467" s="13"/>
      <c r="I467" s="12"/>
      <c r="J467" s="30"/>
      <c r="K467" s="12"/>
      <c r="L467" s="12"/>
      <c r="M467" s="12"/>
      <c r="N467" s="12"/>
      <c r="O467" s="12"/>
      <c r="P467" s="12"/>
    </row>
    <row r="468" spans="3:16" ht="22.2" hidden="1" x14ac:dyDescent="0.35">
      <c r="C468" s="11" t="s">
        <v>21</v>
      </c>
      <c r="D468" s="11"/>
      <c r="E468" s="12"/>
      <c r="F468" s="12"/>
      <c r="G468" s="12"/>
      <c r="H468" s="13"/>
      <c r="I468" s="12"/>
      <c r="J468" s="30"/>
      <c r="K468" s="12"/>
      <c r="L468" s="12"/>
      <c r="M468" s="12"/>
      <c r="N468" s="12"/>
      <c r="O468" s="12"/>
      <c r="P468" s="12"/>
    </row>
    <row r="469" spans="3:16" ht="22.2" hidden="1" x14ac:dyDescent="0.35">
      <c r="C469" s="11" t="s">
        <v>22</v>
      </c>
      <c r="D469" s="11"/>
      <c r="E469" s="12"/>
      <c r="F469" s="12"/>
      <c r="G469" s="12"/>
      <c r="H469" s="13"/>
      <c r="I469" s="12"/>
      <c r="J469" s="30"/>
      <c r="K469" s="12"/>
      <c r="L469" s="12"/>
      <c r="M469" s="12"/>
      <c r="N469" s="12"/>
      <c r="O469" s="12"/>
      <c r="P469" s="12"/>
    </row>
    <row r="470" spans="3:16" ht="22.2" hidden="1" x14ac:dyDescent="0.35">
      <c r="C470" s="11" t="s">
        <v>23</v>
      </c>
      <c r="D470" s="11"/>
      <c r="E470" s="12"/>
      <c r="F470" s="12"/>
      <c r="G470" s="12"/>
      <c r="H470" s="13"/>
      <c r="I470" s="12"/>
      <c r="J470" s="35"/>
      <c r="K470" s="12"/>
      <c r="L470" s="12"/>
      <c r="M470" s="12"/>
      <c r="N470" s="12"/>
      <c r="O470" s="12"/>
      <c r="P470" s="12"/>
    </row>
    <row r="471" spans="3:16" ht="22.2" hidden="1" x14ac:dyDescent="0.35">
      <c r="C471" s="11" t="s">
        <v>24</v>
      </c>
      <c r="D471" s="11"/>
      <c r="E471" s="12"/>
      <c r="F471" s="12"/>
      <c r="G471" s="12"/>
      <c r="H471" s="13"/>
      <c r="I471" s="12"/>
      <c r="J471" s="30"/>
      <c r="K471" s="12"/>
      <c r="L471" s="12"/>
      <c r="M471" s="12"/>
      <c r="N471" s="12"/>
      <c r="O471" s="12"/>
      <c r="P471" s="12"/>
    </row>
    <row r="472" spans="3:16" ht="22.2" hidden="1" x14ac:dyDescent="0.35">
      <c r="C472" s="11" t="s">
        <v>25</v>
      </c>
      <c r="D472" s="11"/>
      <c r="E472" s="12"/>
      <c r="F472" s="12"/>
      <c r="G472" s="12"/>
      <c r="H472" s="13"/>
      <c r="I472" s="12"/>
      <c r="J472" s="30"/>
      <c r="K472" s="12"/>
      <c r="L472" s="12"/>
      <c r="M472" s="12"/>
      <c r="N472" s="12"/>
      <c r="O472" s="12"/>
      <c r="P472" s="12"/>
    </row>
    <row r="473" spans="3:16" ht="22.2" hidden="1" x14ac:dyDescent="0.35">
      <c r="C473" s="11" t="s">
        <v>26</v>
      </c>
      <c r="D473" s="11"/>
      <c r="E473" s="12"/>
      <c r="F473" s="12"/>
      <c r="G473" s="12"/>
      <c r="H473" s="13"/>
      <c r="I473" s="12"/>
      <c r="J473" s="30"/>
      <c r="K473" s="12"/>
      <c r="L473" s="12"/>
      <c r="M473" s="12"/>
      <c r="N473" s="12"/>
      <c r="O473" s="12"/>
      <c r="P473" s="12"/>
    </row>
    <row r="474" spans="3:16" ht="22.2" hidden="1" x14ac:dyDescent="0.35">
      <c r="C474" s="11" t="s">
        <v>27</v>
      </c>
      <c r="D474" s="11"/>
      <c r="E474" s="12"/>
      <c r="F474" s="12"/>
      <c r="G474" s="12"/>
      <c r="H474" s="13"/>
      <c r="I474" s="12"/>
      <c r="J474" s="36"/>
      <c r="K474" s="12"/>
      <c r="L474" s="12"/>
      <c r="M474" s="12"/>
      <c r="N474" s="12"/>
      <c r="O474" s="12"/>
      <c r="P474" s="12"/>
    </row>
    <row r="475" spans="3:16" ht="22.2" hidden="1" x14ac:dyDescent="0.35">
      <c r="C475" s="11" t="s">
        <v>28</v>
      </c>
      <c r="D475" s="11"/>
      <c r="E475" s="12"/>
      <c r="F475" s="12"/>
      <c r="G475" s="12"/>
      <c r="H475" s="13"/>
      <c r="I475" s="12"/>
      <c r="J475" s="30"/>
      <c r="K475" s="12"/>
      <c r="L475" s="12"/>
      <c r="M475" s="12"/>
      <c r="N475" s="12"/>
      <c r="O475" s="12"/>
      <c r="P475" s="12"/>
    </row>
    <row r="476" spans="3:16" hidden="1" x14ac:dyDescent="0.3">
      <c r="C476" s="11" t="s">
        <v>6</v>
      </c>
      <c r="D476" s="11"/>
      <c r="E476" s="12">
        <f>SUM(E454:E475)</f>
        <v>0</v>
      </c>
      <c r="F476" s="12"/>
      <c r="G476" s="12"/>
      <c r="H476" s="13"/>
      <c r="I476" s="12"/>
      <c r="J476" s="12"/>
      <c r="K476" s="12">
        <f>SUM(K454:K475)</f>
        <v>0</v>
      </c>
      <c r="L476" s="12"/>
      <c r="M476" s="12">
        <f>SUM(M454:M475)</f>
        <v>0</v>
      </c>
      <c r="N476" s="12"/>
      <c r="O476" s="12">
        <f>SUM(O454:O475)</f>
        <v>0</v>
      </c>
      <c r="P476" s="12">
        <f>SUM(P454:P475)</f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4" t="s">
        <v>45</v>
      </c>
      <c r="D479" s="5"/>
      <c r="E479" s="150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2"/>
    </row>
    <row r="480" spans="3:16" ht="22.2" hidden="1" x14ac:dyDescent="0.3">
      <c r="C480" s="153" t="s">
        <v>1</v>
      </c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5"/>
    </row>
    <row r="481" spans="3:16" ht="122.4" hidden="1" x14ac:dyDescent="0.3">
      <c r="C481" s="6" t="s">
        <v>2</v>
      </c>
      <c r="D481" s="7"/>
      <c r="E481" s="8" t="s">
        <v>3</v>
      </c>
      <c r="F481" s="8"/>
      <c r="G481" s="8"/>
      <c r="H481" s="9"/>
      <c r="I481" s="8"/>
      <c r="J481" s="8"/>
      <c r="K481" s="8" t="s">
        <v>3</v>
      </c>
      <c r="L481" s="8"/>
      <c r="M481" s="8" t="s">
        <v>4</v>
      </c>
      <c r="N481" s="8"/>
      <c r="O481" s="8" t="s">
        <v>5</v>
      </c>
      <c r="P481" s="10" t="s">
        <v>6</v>
      </c>
    </row>
    <row r="482" spans="3:16" hidden="1" x14ac:dyDescent="0.3">
      <c r="C482" s="11" t="s">
        <v>7</v>
      </c>
      <c r="D482" s="11"/>
      <c r="E482" s="12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</row>
    <row r="483" spans="3:16" hidden="1" x14ac:dyDescent="0.3">
      <c r="C483" s="11" t="s">
        <v>8</v>
      </c>
      <c r="D483" s="11"/>
      <c r="E483" s="12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</row>
    <row r="484" spans="3:16" hidden="1" x14ac:dyDescent="0.3">
      <c r="C484" s="11" t="s">
        <v>9</v>
      </c>
      <c r="D484" s="11"/>
      <c r="E484" s="12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</row>
    <row r="485" spans="3:16" hidden="1" x14ac:dyDescent="0.3">
      <c r="C485" s="11" t="s">
        <v>10</v>
      </c>
      <c r="D485" s="11"/>
      <c r="E485" s="12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</row>
    <row r="486" spans="3:16" hidden="1" x14ac:dyDescent="0.3">
      <c r="C486" s="11" t="s">
        <v>11</v>
      </c>
      <c r="D486" s="11"/>
      <c r="E486" s="12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3:16" hidden="1" x14ac:dyDescent="0.3">
      <c r="C487" s="11" t="s">
        <v>12</v>
      </c>
      <c r="D487" s="11"/>
      <c r="E487" s="12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</row>
    <row r="488" spans="3:16" hidden="1" x14ac:dyDescent="0.3">
      <c r="C488" s="11" t="s">
        <v>13</v>
      </c>
      <c r="D488" s="11"/>
      <c r="E488" s="12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</row>
    <row r="489" spans="3:16" hidden="1" x14ac:dyDescent="0.3">
      <c r="C489" s="11" t="s">
        <v>14</v>
      </c>
      <c r="D489" s="11"/>
      <c r="E489" s="12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</row>
    <row r="490" spans="3:16" hidden="1" x14ac:dyDescent="0.3">
      <c r="C490" s="11" t="s">
        <v>15</v>
      </c>
      <c r="D490" s="11"/>
      <c r="E490" s="12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</row>
    <row r="491" spans="3:16" hidden="1" x14ac:dyDescent="0.3">
      <c r="C491" s="11" t="s">
        <v>16</v>
      </c>
      <c r="D491" s="11"/>
      <c r="E491" s="12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3:16" hidden="1" x14ac:dyDescent="0.3">
      <c r="C492" s="11" t="s">
        <v>17</v>
      </c>
      <c r="D492" s="11"/>
      <c r="E492" s="12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</row>
    <row r="493" spans="3:16" hidden="1" x14ac:dyDescent="0.3">
      <c r="C493" s="11" t="s">
        <v>18</v>
      </c>
      <c r="D493" s="11"/>
      <c r="E493" s="12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</row>
    <row r="494" spans="3:16" hidden="1" x14ac:dyDescent="0.3">
      <c r="C494" s="11" t="s">
        <v>19</v>
      </c>
      <c r="D494" s="11"/>
      <c r="E494" s="12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</row>
    <row r="495" spans="3:16" hidden="1" x14ac:dyDescent="0.3">
      <c r="C495" s="11" t="s">
        <v>20</v>
      </c>
      <c r="D495" s="11"/>
      <c r="E495" s="12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</row>
    <row r="496" spans="3:16" hidden="1" x14ac:dyDescent="0.3">
      <c r="C496" s="11" t="s">
        <v>21</v>
      </c>
      <c r="D496" s="11"/>
      <c r="E496" s="12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</row>
    <row r="497" spans="3:16" hidden="1" x14ac:dyDescent="0.3">
      <c r="C497" s="11" t="s">
        <v>22</v>
      </c>
      <c r="D497" s="11"/>
      <c r="E497" s="12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3:16" hidden="1" x14ac:dyDescent="0.3">
      <c r="C498" s="11" t="s">
        <v>23</v>
      </c>
      <c r="D498" s="11"/>
      <c r="E498" s="12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</row>
    <row r="499" spans="3:16" hidden="1" x14ac:dyDescent="0.3">
      <c r="C499" s="11" t="s">
        <v>24</v>
      </c>
      <c r="D499" s="11"/>
      <c r="E499" s="12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</row>
    <row r="500" spans="3:16" hidden="1" x14ac:dyDescent="0.3">
      <c r="C500" s="11" t="s">
        <v>25</v>
      </c>
      <c r="D500" s="11"/>
      <c r="E500" s="12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</row>
    <row r="501" spans="3:16" hidden="1" x14ac:dyDescent="0.3">
      <c r="C501" s="11" t="s">
        <v>26</v>
      </c>
      <c r="D501" s="11"/>
      <c r="E501" s="12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</row>
    <row r="502" spans="3:16" hidden="1" x14ac:dyDescent="0.3">
      <c r="C502" s="11" t="s">
        <v>27</v>
      </c>
      <c r="D502" s="11"/>
      <c r="E502" s="12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</row>
    <row r="503" spans="3:16" hidden="1" x14ac:dyDescent="0.3">
      <c r="C503" s="11" t="s">
        <v>28</v>
      </c>
      <c r="D503" s="11"/>
      <c r="E503" s="12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</row>
    <row r="504" spans="3:16" hidden="1" x14ac:dyDescent="0.3">
      <c r="C504" s="11" t="s">
        <v>6</v>
      </c>
      <c r="D504" s="11"/>
      <c r="E504" s="12">
        <f>SUM(E482:E503)</f>
        <v>0</v>
      </c>
      <c r="F504" s="12"/>
      <c r="G504" s="12"/>
      <c r="H504" s="13"/>
      <c r="I504" s="12"/>
      <c r="J504" s="12"/>
      <c r="K504" s="12">
        <f>SUM(K482:K503)</f>
        <v>0</v>
      </c>
      <c r="L504" s="12"/>
      <c r="M504" s="12">
        <f>SUM(M482:M503)</f>
        <v>0</v>
      </c>
      <c r="N504" s="12"/>
      <c r="O504" s="12">
        <f>SUM(O482:O503)</f>
        <v>0</v>
      </c>
      <c r="P504" s="12">
        <f>SUM(P482:P503)</f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4" t="s">
        <v>46</v>
      </c>
      <c r="D507" s="5"/>
      <c r="E507" s="150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2"/>
    </row>
    <row r="508" spans="3:16" ht="22.2" hidden="1" x14ac:dyDescent="0.3">
      <c r="C508" s="153" t="s">
        <v>1</v>
      </c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5"/>
    </row>
    <row r="509" spans="3:16" ht="122.4" hidden="1" x14ac:dyDescent="0.3">
      <c r="C509" s="6" t="s">
        <v>2</v>
      </c>
      <c r="D509" s="7"/>
      <c r="E509" s="8" t="s">
        <v>3</v>
      </c>
      <c r="F509" s="8"/>
      <c r="G509" s="8"/>
      <c r="H509" s="9"/>
      <c r="I509" s="8"/>
      <c r="J509" s="8"/>
      <c r="K509" s="8" t="s">
        <v>3</v>
      </c>
      <c r="L509" s="8"/>
      <c r="M509" s="8" t="s">
        <v>4</v>
      </c>
      <c r="N509" s="8"/>
      <c r="O509" s="8" t="s">
        <v>5</v>
      </c>
      <c r="P509" s="10" t="s">
        <v>6</v>
      </c>
    </row>
    <row r="510" spans="3:16" hidden="1" x14ac:dyDescent="0.3">
      <c r="C510" s="11" t="s">
        <v>7</v>
      </c>
      <c r="D510" s="11"/>
      <c r="E510" s="12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</row>
    <row r="511" spans="3:16" hidden="1" x14ac:dyDescent="0.3">
      <c r="C511" s="11" t="s">
        <v>8</v>
      </c>
      <c r="D511" s="11"/>
      <c r="E511" s="12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</row>
    <row r="512" spans="3:16" hidden="1" x14ac:dyDescent="0.3">
      <c r="C512" s="11" t="s">
        <v>9</v>
      </c>
      <c r="D512" s="11"/>
      <c r="E512" s="12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</row>
    <row r="513" spans="3:16" hidden="1" x14ac:dyDescent="0.3">
      <c r="C513" s="11" t="s">
        <v>10</v>
      </c>
      <c r="D513" s="11"/>
      <c r="E513" s="12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</row>
    <row r="514" spans="3:16" hidden="1" x14ac:dyDescent="0.3">
      <c r="C514" s="11" t="s">
        <v>11</v>
      </c>
      <c r="D514" s="11"/>
      <c r="E514" s="12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</row>
    <row r="515" spans="3:16" hidden="1" x14ac:dyDescent="0.3">
      <c r="C515" s="11" t="s">
        <v>12</v>
      </c>
      <c r="D515" s="11"/>
      <c r="E515" s="12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</row>
    <row r="516" spans="3:16" hidden="1" x14ac:dyDescent="0.3">
      <c r="C516" s="11" t="s">
        <v>13</v>
      </c>
      <c r="D516" s="11"/>
      <c r="E516" s="12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</row>
    <row r="517" spans="3:16" hidden="1" x14ac:dyDescent="0.3">
      <c r="C517" s="11" t="s">
        <v>14</v>
      </c>
      <c r="D517" s="11"/>
      <c r="E517" s="12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</row>
    <row r="518" spans="3:16" hidden="1" x14ac:dyDescent="0.3">
      <c r="C518" s="11" t="s">
        <v>15</v>
      </c>
      <c r="D518" s="11"/>
      <c r="E518" s="12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</row>
    <row r="519" spans="3:16" hidden="1" x14ac:dyDescent="0.3">
      <c r="C519" s="11" t="s">
        <v>16</v>
      </c>
      <c r="D519" s="11"/>
      <c r="E519" s="12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</row>
    <row r="520" spans="3:16" hidden="1" x14ac:dyDescent="0.3">
      <c r="C520" s="11" t="s">
        <v>17</v>
      </c>
      <c r="D520" s="11"/>
      <c r="E520" s="12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</row>
    <row r="521" spans="3:16" hidden="1" x14ac:dyDescent="0.3">
      <c r="C521" s="11" t="s">
        <v>18</v>
      </c>
      <c r="D521" s="11"/>
      <c r="E521" s="12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</row>
    <row r="522" spans="3:16" hidden="1" x14ac:dyDescent="0.3">
      <c r="C522" s="11" t="s">
        <v>19</v>
      </c>
      <c r="D522" s="11"/>
      <c r="E522" s="12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</row>
    <row r="523" spans="3:16" hidden="1" x14ac:dyDescent="0.3">
      <c r="C523" s="11" t="s">
        <v>20</v>
      </c>
      <c r="D523" s="11"/>
      <c r="E523" s="12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</row>
    <row r="524" spans="3:16" hidden="1" x14ac:dyDescent="0.3">
      <c r="C524" s="11" t="s">
        <v>21</v>
      </c>
      <c r="D524" s="11"/>
      <c r="E524" s="12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</row>
    <row r="525" spans="3:16" hidden="1" x14ac:dyDescent="0.3">
      <c r="C525" s="11" t="s">
        <v>22</v>
      </c>
      <c r="D525" s="11"/>
      <c r="E525" s="12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</row>
    <row r="526" spans="3:16" hidden="1" x14ac:dyDescent="0.3">
      <c r="C526" s="11" t="s">
        <v>23</v>
      </c>
      <c r="D526" s="11"/>
      <c r="E526" s="12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</row>
    <row r="527" spans="3:16" hidden="1" x14ac:dyDescent="0.3">
      <c r="C527" s="11" t="s">
        <v>24</v>
      </c>
      <c r="D527" s="11"/>
      <c r="E527" s="12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</row>
    <row r="528" spans="3:16" hidden="1" x14ac:dyDescent="0.3">
      <c r="C528" s="11" t="s">
        <v>25</v>
      </c>
      <c r="D528" s="11"/>
      <c r="E528" s="12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</row>
    <row r="529" spans="3:16" hidden="1" x14ac:dyDescent="0.3">
      <c r="C529" s="11" t="s">
        <v>26</v>
      </c>
      <c r="D529" s="11"/>
      <c r="E529" s="12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</row>
    <row r="530" spans="3:16" hidden="1" x14ac:dyDescent="0.3">
      <c r="C530" s="11" t="s">
        <v>27</v>
      </c>
      <c r="D530" s="11"/>
      <c r="E530" s="12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</row>
    <row r="531" spans="3:16" hidden="1" x14ac:dyDescent="0.3">
      <c r="C531" s="11" t="s">
        <v>28</v>
      </c>
      <c r="D531" s="11"/>
      <c r="E531" s="12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</row>
    <row r="532" spans="3:16" hidden="1" x14ac:dyDescent="0.3">
      <c r="C532" s="11" t="s">
        <v>6</v>
      </c>
      <c r="D532" s="11"/>
      <c r="E532" s="12">
        <f>SUM(E510:E531)</f>
        <v>0</v>
      </c>
      <c r="F532" s="12"/>
      <c r="G532" s="12"/>
      <c r="H532" s="13"/>
      <c r="I532" s="12"/>
      <c r="J532" s="12"/>
      <c r="K532" s="12">
        <f>SUM(K510:K531)</f>
        <v>0</v>
      </c>
      <c r="L532" s="12"/>
      <c r="M532" s="12">
        <f>SUM(M510:M531)</f>
        <v>0</v>
      </c>
      <c r="N532" s="12"/>
      <c r="O532" s="12">
        <f>SUM(O510:O531)</f>
        <v>0</v>
      </c>
      <c r="P532" s="12">
        <f>SUM(P510:P531)</f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4" t="s">
        <v>47</v>
      </c>
      <c r="D535" s="5"/>
      <c r="E535" s="150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2"/>
    </row>
    <row r="536" spans="3:16" ht="22.2" hidden="1" x14ac:dyDescent="0.3">
      <c r="C536" s="153" t="s">
        <v>1</v>
      </c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5"/>
    </row>
    <row r="537" spans="3:16" ht="122.4" hidden="1" x14ac:dyDescent="0.3">
      <c r="C537" s="6" t="s">
        <v>2</v>
      </c>
      <c r="D537" s="7"/>
      <c r="E537" s="8" t="s">
        <v>3</v>
      </c>
      <c r="F537" s="8"/>
      <c r="G537" s="8"/>
      <c r="H537" s="9"/>
      <c r="I537" s="8"/>
      <c r="J537" s="8"/>
      <c r="K537" s="8" t="s">
        <v>3</v>
      </c>
      <c r="L537" s="8"/>
      <c r="M537" s="8" t="s">
        <v>4</v>
      </c>
      <c r="N537" s="8"/>
      <c r="O537" s="8" t="s">
        <v>5</v>
      </c>
      <c r="P537" s="10" t="s">
        <v>6</v>
      </c>
    </row>
    <row r="538" spans="3:16" ht="22.2" hidden="1" x14ac:dyDescent="0.3">
      <c r="C538" s="11" t="s">
        <v>7</v>
      </c>
      <c r="D538" s="11"/>
      <c r="E538" s="28"/>
      <c r="F538" s="28"/>
      <c r="G538" s="28"/>
      <c r="H538" s="37"/>
      <c r="I538" s="28"/>
      <c r="J538" s="28"/>
      <c r="K538" s="32"/>
      <c r="L538" s="32"/>
      <c r="M538" s="32"/>
      <c r="N538" s="32"/>
      <c r="O538" s="32"/>
      <c r="P538" s="12"/>
    </row>
    <row r="539" spans="3:16" ht="22.2" hidden="1" x14ac:dyDescent="0.3">
      <c r="C539" s="11" t="s">
        <v>8</v>
      </c>
      <c r="D539" s="11"/>
      <c r="E539" s="29"/>
      <c r="F539" s="29"/>
      <c r="G539" s="29"/>
      <c r="H539" s="37"/>
      <c r="I539" s="28"/>
      <c r="J539" s="29"/>
      <c r="K539" s="28"/>
      <c r="L539" s="28"/>
      <c r="M539" s="32"/>
      <c r="N539" s="32"/>
      <c r="O539" s="28"/>
      <c r="P539" s="12"/>
    </row>
    <row r="540" spans="3:16" ht="22.2" hidden="1" x14ac:dyDescent="0.35">
      <c r="C540" s="11" t="s">
        <v>9</v>
      </c>
      <c r="D540" s="11"/>
      <c r="E540" s="30"/>
      <c r="F540" s="30"/>
      <c r="G540" s="30"/>
      <c r="H540" s="37"/>
      <c r="I540" s="28"/>
      <c r="J540" s="30"/>
      <c r="K540" s="30"/>
      <c r="L540" s="30"/>
      <c r="M540" s="32"/>
      <c r="N540" s="32"/>
      <c r="O540" s="30"/>
      <c r="P540" s="12"/>
    </row>
    <row r="541" spans="3:16" ht="22.2" hidden="1" x14ac:dyDescent="0.35">
      <c r="C541" s="11" t="s">
        <v>10</v>
      </c>
      <c r="D541" s="11"/>
      <c r="E541" s="30"/>
      <c r="F541" s="30"/>
      <c r="G541" s="30"/>
      <c r="H541" s="37"/>
      <c r="I541" s="28"/>
      <c r="J541" s="30"/>
      <c r="K541" s="30"/>
      <c r="L541" s="30"/>
      <c r="M541" s="32"/>
      <c r="N541" s="32"/>
      <c r="O541" s="30"/>
      <c r="P541" s="12"/>
    </row>
    <row r="542" spans="3:16" ht="22.2" hidden="1" x14ac:dyDescent="0.35">
      <c r="C542" s="11" t="s">
        <v>11</v>
      </c>
      <c r="D542" s="11"/>
      <c r="E542" s="30"/>
      <c r="F542" s="30"/>
      <c r="G542" s="30"/>
      <c r="H542" s="37"/>
      <c r="I542" s="28"/>
      <c r="J542" s="30"/>
      <c r="K542" s="30"/>
      <c r="L542" s="30"/>
      <c r="M542" s="32"/>
      <c r="N542" s="32"/>
      <c r="O542" s="30"/>
      <c r="P542" s="12"/>
    </row>
    <row r="543" spans="3:16" ht="22.2" hidden="1" x14ac:dyDescent="0.35">
      <c r="C543" s="11" t="s">
        <v>12</v>
      </c>
      <c r="D543" s="11"/>
      <c r="E543" s="30"/>
      <c r="F543" s="30"/>
      <c r="G543" s="30"/>
      <c r="H543" s="37"/>
      <c r="I543" s="28"/>
      <c r="J543" s="30"/>
      <c r="K543" s="30"/>
      <c r="L543" s="30"/>
      <c r="M543" s="32"/>
      <c r="N543" s="32"/>
      <c r="O543" s="30"/>
      <c r="P543" s="12"/>
    </row>
    <row r="544" spans="3:16" ht="22.2" hidden="1" x14ac:dyDescent="0.35">
      <c r="C544" s="11" t="s">
        <v>13</v>
      </c>
      <c r="D544" s="11"/>
      <c r="E544" s="31"/>
      <c r="F544" s="31"/>
      <c r="G544" s="31"/>
      <c r="H544" s="37"/>
      <c r="I544" s="28"/>
      <c r="J544" s="31"/>
      <c r="K544" s="31"/>
      <c r="L544" s="31"/>
      <c r="M544" s="32"/>
      <c r="N544" s="32"/>
      <c r="O544" s="30"/>
      <c r="P544" s="12"/>
    </row>
    <row r="545" spans="3:16" ht="22.2" hidden="1" x14ac:dyDescent="0.35">
      <c r="C545" s="11" t="s">
        <v>14</v>
      </c>
      <c r="D545" s="11"/>
      <c r="E545" s="30"/>
      <c r="F545" s="30"/>
      <c r="G545" s="30"/>
      <c r="H545" s="37"/>
      <c r="I545" s="28"/>
      <c r="J545" s="30"/>
      <c r="K545" s="30"/>
      <c r="L545" s="30"/>
      <c r="M545" s="32"/>
      <c r="N545" s="32"/>
      <c r="O545" s="30"/>
      <c r="P545" s="12"/>
    </row>
    <row r="546" spans="3:16" ht="22.2" hidden="1" x14ac:dyDescent="0.3">
      <c r="C546" s="11" t="s">
        <v>15</v>
      </c>
      <c r="D546" s="11"/>
      <c r="E546" s="32"/>
      <c r="F546" s="32"/>
      <c r="G546" s="32"/>
      <c r="H546" s="37"/>
      <c r="I546" s="28"/>
      <c r="J546" s="32"/>
      <c r="K546" s="32"/>
      <c r="L546" s="32"/>
      <c r="M546" s="32"/>
      <c r="N546" s="32"/>
      <c r="O546" s="32"/>
      <c r="P546" s="12"/>
    </row>
    <row r="547" spans="3:16" ht="22.2" hidden="1" x14ac:dyDescent="0.35">
      <c r="C547" s="11" t="s">
        <v>16</v>
      </c>
      <c r="D547" s="11"/>
      <c r="E547" s="30"/>
      <c r="F547" s="30"/>
      <c r="G547" s="30"/>
      <c r="H547" s="37"/>
      <c r="I547" s="28"/>
      <c r="J547" s="30"/>
      <c r="K547" s="30"/>
      <c r="L547" s="30"/>
      <c r="M547" s="32"/>
      <c r="N547" s="32"/>
      <c r="O547" s="30"/>
      <c r="P547" s="12"/>
    </row>
    <row r="548" spans="3:16" ht="22.2" hidden="1" x14ac:dyDescent="0.35">
      <c r="C548" s="11" t="s">
        <v>17</v>
      </c>
      <c r="D548" s="11"/>
      <c r="E548" s="33"/>
      <c r="F548" s="33"/>
      <c r="G548" s="33"/>
      <c r="H548" s="37"/>
      <c r="I548" s="28"/>
      <c r="J548" s="33"/>
      <c r="K548" s="30"/>
      <c r="L548" s="30"/>
      <c r="M548" s="32"/>
      <c r="N548" s="32"/>
      <c r="O548" s="33"/>
      <c r="P548" s="12"/>
    </row>
    <row r="549" spans="3:16" ht="22.2" hidden="1" x14ac:dyDescent="0.3">
      <c r="C549" s="11" t="s">
        <v>18</v>
      </c>
      <c r="D549" s="11"/>
      <c r="E549" s="32"/>
      <c r="F549" s="32"/>
      <c r="G549" s="32"/>
      <c r="H549" s="37"/>
      <c r="I549" s="28"/>
      <c r="J549" s="32"/>
      <c r="K549" s="32"/>
      <c r="L549" s="32"/>
      <c r="M549" s="32"/>
      <c r="N549" s="32"/>
      <c r="O549" s="32"/>
      <c r="P549" s="12"/>
    </row>
    <row r="550" spans="3:16" ht="22.2" hidden="1" x14ac:dyDescent="0.3">
      <c r="C550" s="11" t="s">
        <v>19</v>
      </c>
      <c r="D550" s="11"/>
      <c r="E550" s="34"/>
      <c r="F550" s="34"/>
      <c r="G550" s="34"/>
      <c r="H550" s="37"/>
      <c r="I550" s="28"/>
      <c r="J550" s="34"/>
      <c r="K550" s="34"/>
      <c r="L550" s="34"/>
      <c r="M550" s="32"/>
      <c r="N550" s="32"/>
      <c r="O550" s="34"/>
      <c r="P550" s="12"/>
    </row>
    <row r="551" spans="3:16" ht="22.2" hidden="1" x14ac:dyDescent="0.35">
      <c r="C551" s="11" t="s">
        <v>20</v>
      </c>
      <c r="D551" s="11"/>
      <c r="E551" s="30"/>
      <c r="F551" s="30"/>
      <c r="G551" s="30"/>
      <c r="H551" s="37"/>
      <c r="I551" s="28"/>
      <c r="J551" s="30"/>
      <c r="K551" s="30"/>
      <c r="L551" s="30"/>
      <c r="M551" s="32"/>
      <c r="N551" s="32"/>
      <c r="O551" s="30"/>
      <c r="P551" s="12"/>
    </row>
    <row r="552" spans="3:16" ht="22.2" hidden="1" x14ac:dyDescent="0.35">
      <c r="C552" s="11" t="s">
        <v>21</v>
      </c>
      <c r="D552" s="11"/>
      <c r="E552" s="30"/>
      <c r="F552" s="30"/>
      <c r="G552" s="30"/>
      <c r="H552" s="37"/>
      <c r="I552" s="28"/>
      <c r="J552" s="30"/>
      <c r="K552" s="30"/>
      <c r="L552" s="30"/>
      <c r="M552" s="32"/>
      <c r="N552" s="32"/>
      <c r="O552" s="30"/>
      <c r="P552" s="12"/>
    </row>
    <row r="553" spans="3:16" ht="22.2" hidden="1" x14ac:dyDescent="0.35">
      <c r="C553" s="11" t="s">
        <v>22</v>
      </c>
      <c r="D553" s="11"/>
      <c r="E553" s="30"/>
      <c r="F553" s="30"/>
      <c r="G553" s="30"/>
      <c r="H553" s="37"/>
      <c r="I553" s="28"/>
      <c r="J553" s="30"/>
      <c r="K553" s="30"/>
      <c r="L553" s="30"/>
      <c r="M553" s="32"/>
      <c r="N553" s="32"/>
      <c r="O553" s="30"/>
      <c r="P553" s="12"/>
    </row>
    <row r="554" spans="3:16" ht="22.2" hidden="1" x14ac:dyDescent="0.35">
      <c r="C554" s="11" t="s">
        <v>23</v>
      </c>
      <c r="D554" s="11"/>
      <c r="E554" s="35"/>
      <c r="F554" s="35"/>
      <c r="G554" s="35"/>
      <c r="H554" s="37"/>
      <c r="I554" s="28"/>
      <c r="J554" s="35"/>
      <c r="K554" s="35"/>
      <c r="L554" s="35"/>
      <c r="M554" s="32"/>
      <c r="N554" s="32"/>
      <c r="O554" s="35"/>
      <c r="P554" s="12"/>
    </row>
    <row r="555" spans="3:16" ht="22.2" hidden="1" x14ac:dyDescent="0.35">
      <c r="C555" s="11" t="s">
        <v>24</v>
      </c>
      <c r="D555" s="11"/>
      <c r="E555" s="30"/>
      <c r="F555" s="30"/>
      <c r="G555" s="30"/>
      <c r="H555" s="37"/>
      <c r="I555" s="28"/>
      <c r="J555" s="30"/>
      <c r="K555" s="30"/>
      <c r="L555" s="30"/>
      <c r="M555" s="32"/>
      <c r="N555" s="32"/>
      <c r="O555" s="30"/>
      <c r="P555" s="12"/>
    </row>
    <row r="556" spans="3:16" ht="22.2" hidden="1" x14ac:dyDescent="0.35">
      <c r="C556" s="11" t="s">
        <v>25</v>
      </c>
      <c r="D556" s="11"/>
      <c r="E556" s="30"/>
      <c r="F556" s="30"/>
      <c r="G556" s="30"/>
      <c r="H556" s="37"/>
      <c r="I556" s="28"/>
      <c r="J556" s="30"/>
      <c r="K556" s="30"/>
      <c r="L556" s="30"/>
      <c r="M556" s="32"/>
      <c r="N556" s="32"/>
      <c r="O556" s="30"/>
      <c r="P556" s="12"/>
    </row>
    <row r="557" spans="3:16" ht="22.2" hidden="1" x14ac:dyDescent="0.35">
      <c r="C557" s="11" t="s">
        <v>26</v>
      </c>
      <c r="D557" s="11"/>
      <c r="E557" s="30"/>
      <c r="F557" s="30"/>
      <c r="G557" s="30"/>
      <c r="H557" s="37"/>
      <c r="I557" s="28"/>
      <c r="J557" s="30"/>
      <c r="K557" s="30"/>
      <c r="L557" s="30"/>
      <c r="M557" s="32"/>
      <c r="N557" s="32"/>
      <c r="O557" s="30"/>
      <c r="P557" s="12"/>
    </row>
    <row r="558" spans="3:16" ht="22.2" hidden="1" x14ac:dyDescent="0.35">
      <c r="C558" s="11" t="s">
        <v>27</v>
      </c>
      <c r="D558" s="11"/>
      <c r="E558" s="36"/>
      <c r="F558" s="36"/>
      <c r="G558" s="36"/>
      <c r="H558" s="37"/>
      <c r="I558" s="28"/>
      <c r="J558" s="36"/>
      <c r="K558" s="36"/>
      <c r="L558" s="36"/>
      <c r="M558" s="32"/>
      <c r="N558" s="32"/>
      <c r="O558" s="36"/>
      <c r="P558" s="12"/>
    </row>
    <row r="559" spans="3:16" ht="22.2" hidden="1" x14ac:dyDescent="0.35">
      <c r="C559" s="11" t="s">
        <v>28</v>
      </c>
      <c r="D559" s="11"/>
      <c r="E559" s="30"/>
      <c r="F559" s="30"/>
      <c r="G559" s="30"/>
      <c r="H559" s="37"/>
      <c r="I559" s="28"/>
      <c r="J559" s="30"/>
      <c r="K559" s="30"/>
      <c r="L559" s="30"/>
      <c r="M559" s="32"/>
      <c r="N559" s="32"/>
      <c r="O559" s="30"/>
      <c r="P559" s="12"/>
    </row>
    <row r="560" spans="3:16" hidden="1" x14ac:dyDescent="0.3">
      <c r="C560" s="11" t="s">
        <v>6</v>
      </c>
      <c r="D560" s="11"/>
      <c r="E560" s="12">
        <f>SUM(E538:E559)</f>
        <v>0</v>
      </c>
      <c r="F560" s="12"/>
      <c r="G560" s="12"/>
      <c r="H560" s="13"/>
      <c r="I560" s="12"/>
      <c r="J560" s="12"/>
      <c r="K560" s="12">
        <f>SUM(K538:K559)</f>
        <v>0</v>
      </c>
      <c r="L560" s="12"/>
      <c r="M560" s="12">
        <f>SUM(M538:M559)</f>
        <v>0</v>
      </c>
      <c r="N560" s="12"/>
      <c r="O560" s="12">
        <f>SUM(O538:O559)</f>
        <v>0</v>
      </c>
      <c r="P560" s="12">
        <f>SUM(P538:P559)</f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4" t="s">
        <v>48</v>
      </c>
      <c r="D563" s="15"/>
      <c r="E563" s="150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2"/>
    </row>
    <row r="564" spans="3:16" ht="22.2" hidden="1" x14ac:dyDescent="0.3">
      <c r="C564" s="153" t="s">
        <v>1</v>
      </c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5"/>
    </row>
    <row r="565" spans="3:16" ht="122.4" hidden="1" x14ac:dyDescent="0.3">
      <c r="C565" s="6" t="s">
        <v>2</v>
      </c>
      <c r="D565" s="7"/>
      <c r="E565" s="8" t="s">
        <v>3</v>
      </c>
      <c r="F565" s="8"/>
      <c r="G565" s="8"/>
      <c r="H565" s="9"/>
      <c r="I565" s="8"/>
      <c r="J565" s="8"/>
      <c r="K565" s="8" t="s">
        <v>3</v>
      </c>
      <c r="L565" s="8"/>
      <c r="M565" s="8" t="s">
        <v>4</v>
      </c>
      <c r="N565" s="8"/>
      <c r="O565" s="8" t="s">
        <v>5</v>
      </c>
      <c r="P565" s="10" t="s">
        <v>6</v>
      </c>
    </row>
    <row r="566" spans="3:16" hidden="1" x14ac:dyDescent="0.3">
      <c r="C566" s="11" t="s">
        <v>7</v>
      </c>
      <c r="D566" s="11"/>
      <c r="E566" s="12">
        <v>0</v>
      </c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</row>
    <row r="567" spans="3:16" hidden="1" x14ac:dyDescent="0.3">
      <c r="C567" s="11" t="s">
        <v>8</v>
      </c>
      <c r="D567" s="11"/>
      <c r="E567" s="12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</row>
    <row r="568" spans="3:16" hidden="1" x14ac:dyDescent="0.3">
      <c r="C568" s="11" t="s">
        <v>9</v>
      </c>
      <c r="D568" s="11"/>
      <c r="E568" s="12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</row>
    <row r="569" spans="3:16" hidden="1" x14ac:dyDescent="0.3">
      <c r="C569" s="11" t="s">
        <v>10</v>
      </c>
      <c r="D569" s="11"/>
      <c r="E569" s="12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</row>
    <row r="570" spans="3:16" hidden="1" x14ac:dyDescent="0.3">
      <c r="C570" s="11" t="s">
        <v>11</v>
      </c>
      <c r="D570" s="11"/>
      <c r="E570" s="12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</row>
    <row r="571" spans="3:16" hidden="1" x14ac:dyDescent="0.3">
      <c r="C571" s="11" t="s">
        <v>12</v>
      </c>
      <c r="D571" s="11"/>
      <c r="E571" s="12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</row>
    <row r="572" spans="3:16" hidden="1" x14ac:dyDescent="0.3">
      <c r="C572" s="11" t="s">
        <v>13</v>
      </c>
      <c r="D572" s="11"/>
      <c r="E572" s="12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</row>
    <row r="573" spans="3:16" hidden="1" x14ac:dyDescent="0.3">
      <c r="C573" s="11" t="s">
        <v>14</v>
      </c>
      <c r="D573" s="11"/>
      <c r="E573" s="12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</row>
    <row r="574" spans="3:16" hidden="1" x14ac:dyDescent="0.3">
      <c r="C574" s="11" t="s">
        <v>15</v>
      </c>
      <c r="D574" s="11"/>
      <c r="E574" s="12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</row>
    <row r="575" spans="3:16" hidden="1" x14ac:dyDescent="0.3">
      <c r="C575" s="11" t="s">
        <v>16</v>
      </c>
      <c r="D575" s="11"/>
      <c r="E575" s="12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</row>
    <row r="576" spans="3:16" hidden="1" x14ac:dyDescent="0.3">
      <c r="C576" s="11" t="s">
        <v>17</v>
      </c>
      <c r="D576" s="11"/>
      <c r="E576" s="12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</row>
    <row r="577" spans="3:16" hidden="1" x14ac:dyDescent="0.3">
      <c r="C577" s="11" t="s">
        <v>18</v>
      </c>
      <c r="D577" s="11"/>
      <c r="E577" s="12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</row>
    <row r="578" spans="3:16" hidden="1" x14ac:dyDescent="0.3">
      <c r="C578" s="11" t="s">
        <v>19</v>
      </c>
      <c r="D578" s="11"/>
      <c r="E578" s="12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</row>
    <row r="579" spans="3:16" hidden="1" x14ac:dyDescent="0.3">
      <c r="C579" s="11" t="s">
        <v>20</v>
      </c>
      <c r="D579" s="11"/>
      <c r="E579" s="12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</row>
    <row r="580" spans="3:16" hidden="1" x14ac:dyDescent="0.3">
      <c r="C580" s="11" t="s">
        <v>21</v>
      </c>
      <c r="D580" s="11"/>
      <c r="E580" s="12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</row>
    <row r="581" spans="3:16" hidden="1" x14ac:dyDescent="0.3">
      <c r="C581" s="11" t="s">
        <v>22</v>
      </c>
      <c r="D581" s="11"/>
      <c r="E581" s="12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</row>
    <row r="582" spans="3:16" hidden="1" x14ac:dyDescent="0.3">
      <c r="C582" s="11" t="s">
        <v>23</v>
      </c>
      <c r="D582" s="11"/>
      <c r="E582" s="12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</row>
    <row r="583" spans="3:16" hidden="1" x14ac:dyDescent="0.3">
      <c r="C583" s="11" t="s">
        <v>24</v>
      </c>
      <c r="D583" s="11"/>
      <c r="E583" s="12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</row>
    <row r="584" spans="3:16" hidden="1" x14ac:dyDescent="0.3">
      <c r="C584" s="11" t="s">
        <v>25</v>
      </c>
      <c r="D584" s="11"/>
      <c r="E584" s="12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</row>
    <row r="585" spans="3:16" hidden="1" x14ac:dyDescent="0.3">
      <c r="C585" s="11" t="s">
        <v>26</v>
      </c>
      <c r="D585" s="11"/>
      <c r="E585" s="12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</row>
    <row r="586" spans="3:16" hidden="1" x14ac:dyDescent="0.3">
      <c r="C586" s="11" t="s">
        <v>27</v>
      </c>
      <c r="D586" s="11"/>
      <c r="E586" s="12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</row>
    <row r="587" spans="3:16" hidden="1" x14ac:dyDescent="0.3">
      <c r="C587" s="11" t="s">
        <v>28</v>
      </c>
      <c r="D587" s="11"/>
      <c r="E587" s="12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</row>
    <row r="588" spans="3:16" hidden="1" x14ac:dyDescent="0.3">
      <c r="C588" s="11" t="s">
        <v>6</v>
      </c>
      <c r="D588" s="11"/>
      <c r="E588" s="12">
        <f>SUM(E566:E587)</f>
        <v>0</v>
      </c>
      <c r="F588" s="12"/>
      <c r="G588" s="12"/>
      <c r="H588" s="13"/>
      <c r="I588" s="12"/>
      <c r="J588" s="12"/>
      <c r="K588" s="12">
        <f>SUM(K566:K587)</f>
        <v>0</v>
      </c>
      <c r="L588" s="12"/>
      <c r="M588" s="12">
        <f>SUM(M566:M587)</f>
        <v>0</v>
      </c>
      <c r="N588" s="12"/>
      <c r="O588" s="12">
        <f>SUM(O566:O587)</f>
        <v>0</v>
      </c>
      <c r="P588" s="12">
        <f>SUM(P566:P587)</f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4" t="s">
        <v>49</v>
      </c>
      <c r="D591" s="5"/>
      <c r="E591" s="150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2"/>
    </row>
    <row r="592" spans="3:16" ht="22.2" hidden="1" x14ac:dyDescent="0.3">
      <c r="C592" s="153" t="s">
        <v>1</v>
      </c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5"/>
    </row>
    <row r="593" spans="3:16" ht="122.4" hidden="1" x14ac:dyDescent="0.3">
      <c r="C593" s="6" t="s">
        <v>2</v>
      </c>
      <c r="D593" s="7"/>
      <c r="E593" s="8" t="s">
        <v>3</v>
      </c>
      <c r="F593" s="8"/>
      <c r="G593" s="8"/>
      <c r="H593" s="9"/>
      <c r="I593" s="8"/>
      <c r="J593" s="8"/>
      <c r="K593" s="8" t="s">
        <v>3</v>
      </c>
      <c r="L593" s="8"/>
      <c r="M593" s="8" t="s">
        <v>4</v>
      </c>
      <c r="N593" s="8"/>
      <c r="O593" s="8" t="s">
        <v>5</v>
      </c>
      <c r="P593" s="10" t="s">
        <v>6</v>
      </c>
    </row>
    <row r="594" spans="3:16" hidden="1" x14ac:dyDescent="0.3">
      <c r="C594" s="11" t="s">
        <v>7</v>
      </c>
      <c r="D594" s="11"/>
      <c r="E594" s="12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</row>
    <row r="595" spans="3:16" hidden="1" x14ac:dyDescent="0.3">
      <c r="C595" s="11" t="s">
        <v>8</v>
      </c>
      <c r="D595" s="11"/>
      <c r="E595" s="12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</row>
    <row r="596" spans="3:16" hidden="1" x14ac:dyDescent="0.3">
      <c r="C596" s="11" t="s">
        <v>9</v>
      </c>
      <c r="D596" s="11"/>
      <c r="E596" s="12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</row>
    <row r="597" spans="3:16" hidden="1" x14ac:dyDescent="0.3">
      <c r="C597" s="11" t="s">
        <v>10</v>
      </c>
      <c r="D597" s="11"/>
      <c r="E597" s="12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</row>
    <row r="598" spans="3:16" hidden="1" x14ac:dyDescent="0.3">
      <c r="C598" s="11" t="s">
        <v>11</v>
      </c>
      <c r="D598" s="11"/>
      <c r="E598" s="12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</row>
    <row r="599" spans="3:16" hidden="1" x14ac:dyDescent="0.3">
      <c r="C599" s="11" t="s">
        <v>12</v>
      </c>
      <c r="D599" s="11"/>
      <c r="E599" s="12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</row>
    <row r="600" spans="3:16" hidden="1" x14ac:dyDescent="0.3">
      <c r="C600" s="11" t="s">
        <v>13</v>
      </c>
      <c r="D600" s="11"/>
      <c r="E600" s="12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</row>
    <row r="601" spans="3:16" hidden="1" x14ac:dyDescent="0.3">
      <c r="C601" s="11" t="s">
        <v>14</v>
      </c>
      <c r="D601" s="11"/>
      <c r="E601" s="12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</row>
    <row r="602" spans="3:16" hidden="1" x14ac:dyDescent="0.3">
      <c r="C602" s="11" t="s">
        <v>15</v>
      </c>
      <c r="D602" s="11"/>
      <c r="E602" s="12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</row>
    <row r="603" spans="3:16" hidden="1" x14ac:dyDescent="0.3">
      <c r="C603" s="11" t="s">
        <v>16</v>
      </c>
      <c r="D603" s="11"/>
      <c r="E603" s="12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</row>
    <row r="604" spans="3:16" hidden="1" x14ac:dyDescent="0.3">
      <c r="C604" s="11" t="s">
        <v>17</v>
      </c>
      <c r="D604" s="11"/>
      <c r="E604" s="12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</row>
    <row r="605" spans="3:16" hidden="1" x14ac:dyDescent="0.3">
      <c r="C605" s="11" t="s">
        <v>18</v>
      </c>
      <c r="D605" s="11"/>
      <c r="E605" s="12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</row>
    <row r="606" spans="3:16" hidden="1" x14ac:dyDescent="0.3">
      <c r="C606" s="11" t="s">
        <v>19</v>
      </c>
      <c r="D606" s="11"/>
      <c r="E606" s="12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</row>
    <row r="607" spans="3:16" hidden="1" x14ac:dyDescent="0.3">
      <c r="C607" s="11" t="s">
        <v>20</v>
      </c>
      <c r="D607" s="11"/>
      <c r="E607" s="12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</row>
    <row r="608" spans="3:16" hidden="1" x14ac:dyDescent="0.3">
      <c r="C608" s="11" t="s">
        <v>21</v>
      </c>
      <c r="D608" s="11"/>
      <c r="E608" s="12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</row>
    <row r="609" spans="3:16" hidden="1" x14ac:dyDescent="0.3">
      <c r="C609" s="11" t="s">
        <v>22</v>
      </c>
      <c r="D609" s="11"/>
      <c r="E609" s="12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</row>
    <row r="610" spans="3:16" hidden="1" x14ac:dyDescent="0.3">
      <c r="C610" s="11" t="s">
        <v>23</v>
      </c>
      <c r="D610" s="11"/>
      <c r="E610" s="12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</row>
    <row r="611" spans="3:16" hidden="1" x14ac:dyDescent="0.3">
      <c r="C611" s="11" t="s">
        <v>24</v>
      </c>
      <c r="D611" s="11"/>
      <c r="E611" s="12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</row>
    <row r="612" spans="3:16" hidden="1" x14ac:dyDescent="0.3">
      <c r="C612" s="11" t="s">
        <v>25</v>
      </c>
      <c r="D612" s="11"/>
      <c r="E612" s="12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</row>
    <row r="613" spans="3:16" hidden="1" x14ac:dyDescent="0.3">
      <c r="C613" s="11" t="s">
        <v>26</v>
      </c>
      <c r="D613" s="11"/>
      <c r="E613" s="12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</row>
    <row r="614" spans="3:16" hidden="1" x14ac:dyDescent="0.3">
      <c r="C614" s="11" t="s">
        <v>27</v>
      </c>
      <c r="D614" s="11"/>
      <c r="E614" s="12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</row>
    <row r="615" spans="3:16" hidden="1" x14ac:dyDescent="0.3">
      <c r="C615" s="11" t="s">
        <v>28</v>
      </c>
      <c r="D615" s="11"/>
      <c r="E615" s="12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</row>
    <row r="616" spans="3:16" hidden="1" x14ac:dyDescent="0.3">
      <c r="C616" s="11" t="s">
        <v>6</v>
      </c>
      <c r="D616" s="11"/>
      <c r="E616" s="12">
        <f>SUM(E594:E615)</f>
        <v>0</v>
      </c>
      <c r="F616" s="12"/>
      <c r="G616" s="12"/>
      <c r="H616" s="13"/>
      <c r="I616" s="12"/>
      <c r="J616" s="12"/>
      <c r="K616" s="12">
        <f>SUM(K594:K615)</f>
        <v>0</v>
      </c>
      <c r="L616" s="12"/>
      <c r="M616" s="12">
        <f>SUM(M594:M615)</f>
        <v>0</v>
      </c>
      <c r="N616" s="12"/>
      <c r="O616" s="12">
        <f>SUM(O594:O615)</f>
        <v>0</v>
      </c>
      <c r="P616" s="12">
        <f>SUM(P594:P615)</f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4" t="s">
        <v>50</v>
      </c>
      <c r="D619" s="5"/>
      <c r="E619" s="150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2"/>
    </row>
    <row r="620" spans="3:16" ht="22.2" hidden="1" x14ac:dyDescent="0.3">
      <c r="C620" s="153" t="s">
        <v>1</v>
      </c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5"/>
    </row>
    <row r="621" spans="3:16" ht="122.4" hidden="1" x14ac:dyDescent="0.3">
      <c r="C621" s="6" t="s">
        <v>2</v>
      </c>
      <c r="D621" s="7"/>
      <c r="E621" s="8" t="s">
        <v>3</v>
      </c>
      <c r="F621" s="8"/>
      <c r="G621" s="8"/>
      <c r="H621" s="9"/>
      <c r="I621" s="8"/>
      <c r="J621" s="8"/>
      <c r="K621" s="8" t="s">
        <v>3</v>
      </c>
      <c r="L621" s="8"/>
      <c r="M621" s="8" t="s">
        <v>4</v>
      </c>
      <c r="N621" s="8"/>
      <c r="O621" s="8" t="s">
        <v>5</v>
      </c>
      <c r="P621" s="10" t="s">
        <v>6</v>
      </c>
    </row>
    <row r="622" spans="3:16" hidden="1" x14ac:dyDescent="0.3">
      <c r="C622" s="11" t="s">
        <v>7</v>
      </c>
      <c r="D622" s="11"/>
      <c r="E622" s="12"/>
      <c r="F622" s="12"/>
      <c r="G622" s="12"/>
      <c r="H622" s="13"/>
      <c r="I622" s="12"/>
      <c r="J622" s="38"/>
      <c r="K622" s="12"/>
      <c r="L622" s="12"/>
      <c r="M622" s="38"/>
      <c r="N622" s="38"/>
      <c r="O622" s="38"/>
      <c r="P622" s="12"/>
    </row>
    <row r="623" spans="3:16" hidden="1" x14ac:dyDescent="0.3">
      <c r="C623" s="11" t="s">
        <v>8</v>
      </c>
      <c r="D623" s="11"/>
      <c r="E623" s="12"/>
      <c r="F623" s="12"/>
      <c r="G623" s="12"/>
      <c r="H623" s="13"/>
      <c r="I623" s="12"/>
      <c r="J623" s="38"/>
      <c r="K623" s="12"/>
      <c r="L623" s="12"/>
      <c r="M623" s="38"/>
      <c r="N623" s="38"/>
      <c r="O623" s="38"/>
      <c r="P623" s="12"/>
    </row>
    <row r="624" spans="3:16" hidden="1" x14ac:dyDescent="0.3">
      <c r="C624" s="11" t="s">
        <v>9</v>
      </c>
      <c r="D624" s="11"/>
      <c r="E624" s="12"/>
      <c r="F624" s="12"/>
      <c r="G624" s="12"/>
      <c r="H624" s="13"/>
      <c r="I624" s="12"/>
      <c r="J624" s="38"/>
      <c r="K624" s="12"/>
      <c r="L624" s="12"/>
      <c r="M624" s="38"/>
      <c r="N624" s="38"/>
      <c r="O624" s="38"/>
      <c r="P624" s="12"/>
    </row>
    <row r="625" spans="3:16" hidden="1" x14ac:dyDescent="0.3">
      <c r="C625" s="11" t="s">
        <v>10</v>
      </c>
      <c r="D625" s="11"/>
      <c r="E625" s="12"/>
      <c r="F625" s="12"/>
      <c r="G625" s="12"/>
      <c r="H625" s="13"/>
      <c r="I625" s="12"/>
      <c r="J625" s="38"/>
      <c r="K625" s="12"/>
      <c r="L625" s="12"/>
      <c r="M625" s="38"/>
      <c r="N625" s="38"/>
      <c r="O625" s="38"/>
      <c r="P625" s="12"/>
    </row>
    <row r="626" spans="3:16" hidden="1" x14ac:dyDescent="0.3">
      <c r="C626" s="11" t="s">
        <v>11</v>
      </c>
      <c r="D626" s="11"/>
      <c r="E626" s="12"/>
      <c r="F626" s="12"/>
      <c r="G626" s="12"/>
      <c r="H626" s="13"/>
      <c r="I626" s="12"/>
      <c r="J626" s="38"/>
      <c r="K626" s="12"/>
      <c r="L626" s="12"/>
      <c r="M626" s="38"/>
      <c r="N626" s="38"/>
      <c r="O626" s="38"/>
      <c r="P626" s="12"/>
    </row>
    <row r="627" spans="3:16" hidden="1" x14ac:dyDescent="0.3">
      <c r="C627" s="11" t="s">
        <v>12</v>
      </c>
      <c r="D627" s="11"/>
      <c r="E627" s="12"/>
      <c r="F627" s="12"/>
      <c r="G627" s="12"/>
      <c r="H627" s="13"/>
      <c r="I627" s="12"/>
      <c r="J627" s="38"/>
      <c r="K627" s="12"/>
      <c r="L627" s="12"/>
      <c r="M627" s="38"/>
      <c r="N627" s="38"/>
      <c r="O627" s="38"/>
      <c r="P627" s="12"/>
    </row>
    <row r="628" spans="3:16" hidden="1" x14ac:dyDescent="0.3">
      <c r="C628" s="11" t="s">
        <v>13</v>
      </c>
      <c r="D628" s="11"/>
      <c r="E628" s="12"/>
      <c r="F628" s="12"/>
      <c r="G628" s="12"/>
      <c r="H628" s="13"/>
      <c r="I628" s="12"/>
      <c r="J628" s="38"/>
      <c r="K628" s="12"/>
      <c r="L628" s="12"/>
      <c r="M628" s="38"/>
      <c r="N628" s="38"/>
      <c r="O628" s="38"/>
      <c r="P628" s="12"/>
    </row>
    <row r="629" spans="3:16" hidden="1" x14ac:dyDescent="0.3">
      <c r="C629" s="11" t="s">
        <v>14</v>
      </c>
      <c r="D629" s="11"/>
      <c r="E629" s="12"/>
      <c r="F629" s="12"/>
      <c r="G629" s="12"/>
      <c r="H629" s="13"/>
      <c r="I629" s="12"/>
      <c r="J629" s="38"/>
      <c r="K629" s="12"/>
      <c r="L629" s="12"/>
      <c r="M629" s="38"/>
      <c r="N629" s="38"/>
      <c r="O629" s="38"/>
      <c r="P629" s="12"/>
    </row>
    <row r="630" spans="3:16" hidden="1" x14ac:dyDescent="0.3">
      <c r="C630" s="11" t="s">
        <v>15</v>
      </c>
      <c r="D630" s="11"/>
      <c r="E630" s="12"/>
      <c r="F630" s="12"/>
      <c r="G630" s="12"/>
      <c r="H630" s="13"/>
      <c r="I630" s="12"/>
      <c r="J630" s="38"/>
      <c r="K630" s="12"/>
      <c r="L630" s="12"/>
      <c r="M630" s="38"/>
      <c r="N630" s="38"/>
      <c r="O630" s="38"/>
      <c r="P630" s="12"/>
    </row>
    <row r="631" spans="3:16" hidden="1" x14ac:dyDescent="0.3">
      <c r="C631" s="11" t="s">
        <v>16</v>
      </c>
      <c r="D631" s="11"/>
      <c r="E631" s="12"/>
      <c r="F631" s="12"/>
      <c r="G631" s="12"/>
      <c r="H631" s="13"/>
      <c r="I631" s="12"/>
      <c r="J631" s="38"/>
      <c r="K631" s="12"/>
      <c r="L631" s="12"/>
      <c r="M631" s="38"/>
      <c r="N631" s="38"/>
      <c r="O631" s="38"/>
      <c r="P631" s="12"/>
    </row>
    <row r="632" spans="3:16" hidden="1" x14ac:dyDescent="0.3">
      <c r="C632" s="11" t="s">
        <v>17</v>
      </c>
      <c r="D632" s="11"/>
      <c r="E632" s="12"/>
      <c r="F632" s="12"/>
      <c r="G632" s="12"/>
      <c r="H632" s="13"/>
      <c r="I632" s="12"/>
      <c r="J632" s="38"/>
      <c r="K632" s="12"/>
      <c r="L632" s="12"/>
      <c r="M632" s="38"/>
      <c r="N632" s="38"/>
      <c r="O632" s="38"/>
      <c r="P632" s="12"/>
    </row>
    <row r="633" spans="3:16" hidden="1" x14ac:dyDescent="0.3">
      <c r="C633" s="11" t="s">
        <v>18</v>
      </c>
      <c r="D633" s="11"/>
      <c r="E633" s="12"/>
      <c r="F633" s="12"/>
      <c r="G633" s="12"/>
      <c r="H633" s="13"/>
      <c r="I633" s="12"/>
      <c r="J633" s="38"/>
      <c r="K633" s="12"/>
      <c r="L633" s="12"/>
      <c r="M633" s="38"/>
      <c r="N633" s="38"/>
      <c r="O633" s="38"/>
      <c r="P633" s="12"/>
    </row>
    <row r="634" spans="3:16" hidden="1" x14ac:dyDescent="0.3">
      <c r="C634" s="11" t="s">
        <v>19</v>
      </c>
      <c r="D634" s="11"/>
      <c r="E634" s="12"/>
      <c r="F634" s="12"/>
      <c r="G634" s="12"/>
      <c r="H634" s="13"/>
      <c r="I634" s="12"/>
      <c r="J634" s="38"/>
      <c r="K634" s="12"/>
      <c r="L634" s="12"/>
      <c r="M634" s="38"/>
      <c r="N634" s="38"/>
      <c r="O634" s="38"/>
      <c r="P634" s="12"/>
    </row>
    <row r="635" spans="3:16" hidden="1" x14ac:dyDescent="0.3">
      <c r="C635" s="11" t="s">
        <v>20</v>
      </c>
      <c r="D635" s="11"/>
      <c r="E635" s="12"/>
      <c r="F635" s="12"/>
      <c r="G635" s="12"/>
      <c r="H635" s="13"/>
      <c r="I635" s="12"/>
      <c r="J635" s="38"/>
      <c r="K635" s="12"/>
      <c r="L635" s="12"/>
      <c r="M635" s="38"/>
      <c r="N635" s="38"/>
      <c r="O635" s="38"/>
      <c r="P635" s="12"/>
    </row>
    <row r="636" spans="3:16" hidden="1" x14ac:dyDescent="0.3">
      <c r="C636" s="11" t="s">
        <v>21</v>
      </c>
      <c r="D636" s="11"/>
      <c r="E636" s="12"/>
      <c r="F636" s="12"/>
      <c r="G636" s="12"/>
      <c r="H636" s="13"/>
      <c r="I636" s="12"/>
      <c r="J636" s="38"/>
      <c r="K636" s="12"/>
      <c r="L636" s="12"/>
      <c r="M636" s="38"/>
      <c r="N636" s="38"/>
      <c r="O636" s="38"/>
      <c r="P636" s="12"/>
    </row>
    <row r="637" spans="3:16" hidden="1" x14ac:dyDescent="0.3">
      <c r="C637" s="11" t="s">
        <v>22</v>
      </c>
      <c r="D637" s="11"/>
      <c r="E637" s="12"/>
      <c r="F637" s="12"/>
      <c r="G637" s="12"/>
      <c r="H637" s="13"/>
      <c r="I637" s="12"/>
      <c r="J637" s="38"/>
      <c r="K637" s="12"/>
      <c r="L637" s="12"/>
      <c r="M637" s="38"/>
      <c r="N637" s="38"/>
      <c r="O637" s="38"/>
      <c r="P637" s="12"/>
    </row>
    <row r="638" spans="3:16" hidden="1" x14ac:dyDescent="0.3">
      <c r="C638" s="11" t="s">
        <v>23</v>
      </c>
      <c r="D638" s="11"/>
      <c r="E638" s="12"/>
      <c r="F638" s="12"/>
      <c r="G638" s="12"/>
      <c r="H638" s="13"/>
      <c r="I638" s="12"/>
      <c r="J638" s="38"/>
      <c r="K638" s="12"/>
      <c r="L638" s="12"/>
      <c r="M638" s="38"/>
      <c r="N638" s="38"/>
      <c r="O638" s="38"/>
      <c r="P638" s="12"/>
    </row>
    <row r="639" spans="3:16" hidden="1" x14ac:dyDescent="0.3">
      <c r="C639" s="11" t="s">
        <v>24</v>
      </c>
      <c r="D639" s="11"/>
      <c r="E639" s="12"/>
      <c r="F639" s="12"/>
      <c r="G639" s="12"/>
      <c r="H639" s="13"/>
      <c r="I639" s="12"/>
      <c r="J639" s="38"/>
      <c r="K639" s="12"/>
      <c r="L639" s="12"/>
      <c r="M639" s="38"/>
      <c r="N639" s="38"/>
      <c r="O639" s="38"/>
      <c r="P639" s="12"/>
    </row>
    <row r="640" spans="3:16" hidden="1" x14ac:dyDescent="0.3">
      <c r="C640" s="11" t="s">
        <v>25</v>
      </c>
      <c r="D640" s="11"/>
      <c r="E640" s="12"/>
      <c r="F640" s="12"/>
      <c r="G640" s="12"/>
      <c r="H640" s="13"/>
      <c r="I640" s="12"/>
      <c r="J640" s="38"/>
      <c r="K640" s="12"/>
      <c r="L640" s="12"/>
      <c r="M640" s="38"/>
      <c r="N640" s="38"/>
      <c r="O640" s="38"/>
      <c r="P640" s="12"/>
    </row>
    <row r="641" spans="3:16" hidden="1" x14ac:dyDescent="0.3">
      <c r="C641" s="11" t="s">
        <v>26</v>
      </c>
      <c r="D641" s="11"/>
      <c r="E641" s="12"/>
      <c r="F641" s="12"/>
      <c r="G641" s="12"/>
      <c r="H641" s="13"/>
      <c r="I641" s="12"/>
      <c r="J641" s="38"/>
      <c r="K641" s="12"/>
      <c r="L641" s="12"/>
      <c r="M641" s="38"/>
      <c r="N641" s="38"/>
      <c r="O641" s="38"/>
      <c r="P641" s="12"/>
    </row>
    <row r="642" spans="3:16" hidden="1" x14ac:dyDescent="0.3">
      <c r="C642" s="11" t="s">
        <v>27</v>
      </c>
      <c r="D642" s="11"/>
      <c r="E642" s="12"/>
      <c r="F642" s="12"/>
      <c r="G642" s="12"/>
      <c r="H642" s="13"/>
      <c r="I642" s="12"/>
      <c r="J642" s="38"/>
      <c r="K642" s="12"/>
      <c r="L642" s="12"/>
      <c r="M642" s="38"/>
      <c r="N642" s="38"/>
      <c r="O642" s="38"/>
      <c r="P642" s="12"/>
    </row>
    <row r="643" spans="3:16" hidden="1" x14ac:dyDescent="0.3">
      <c r="C643" s="11" t="s">
        <v>28</v>
      </c>
      <c r="D643" s="11"/>
      <c r="E643" s="12"/>
      <c r="F643" s="12"/>
      <c r="G643" s="12"/>
      <c r="H643" s="13"/>
      <c r="I643" s="12"/>
      <c r="J643" s="38"/>
      <c r="K643" s="12"/>
      <c r="L643" s="12"/>
      <c r="M643" s="38"/>
      <c r="N643" s="38"/>
      <c r="O643" s="38"/>
      <c r="P643" s="12"/>
    </row>
    <row r="644" spans="3:16" hidden="1" x14ac:dyDescent="0.3">
      <c r="C644" s="11" t="s">
        <v>6</v>
      </c>
      <c r="D644" s="11"/>
      <c r="E644" s="12">
        <f>SUM(E622:E643)</f>
        <v>0</v>
      </c>
      <c r="F644" s="12"/>
      <c r="G644" s="12"/>
      <c r="H644" s="13"/>
      <c r="I644" s="12"/>
      <c r="J644" s="12"/>
      <c r="K644" s="12">
        <f>SUM(K622:K643)</f>
        <v>0</v>
      </c>
      <c r="L644" s="12"/>
      <c r="M644" s="12">
        <f>SUM(M622:M643)</f>
        <v>0</v>
      </c>
      <c r="N644" s="12"/>
      <c r="O644" s="12">
        <f>SUM(O622:O643)</f>
        <v>0</v>
      </c>
      <c r="P644" s="12">
        <f>SUM(P622:P643)</f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4" t="s">
        <v>51</v>
      </c>
      <c r="D647" s="5"/>
      <c r="E647" s="150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2"/>
    </row>
    <row r="648" spans="3:16" ht="22.2" hidden="1" x14ac:dyDescent="0.3">
      <c r="C648" s="153" t="s">
        <v>1</v>
      </c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5"/>
    </row>
    <row r="649" spans="3:16" ht="122.4" hidden="1" x14ac:dyDescent="0.3">
      <c r="C649" s="6" t="s">
        <v>2</v>
      </c>
      <c r="D649" s="7"/>
      <c r="E649" s="8" t="s">
        <v>3</v>
      </c>
      <c r="F649" s="8"/>
      <c r="G649" s="8"/>
      <c r="H649" s="9"/>
      <c r="I649" s="8"/>
      <c r="J649" s="8"/>
      <c r="K649" s="8" t="s">
        <v>3</v>
      </c>
      <c r="L649" s="8"/>
      <c r="M649" s="8" t="s">
        <v>4</v>
      </c>
      <c r="N649" s="8"/>
      <c r="O649" s="8" t="s">
        <v>5</v>
      </c>
      <c r="P649" s="10" t="s">
        <v>6</v>
      </c>
    </row>
    <row r="650" spans="3:16" hidden="1" x14ac:dyDescent="0.3">
      <c r="C650" s="11" t="s">
        <v>7</v>
      </c>
      <c r="D650" s="11"/>
      <c r="E650" s="12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</row>
    <row r="651" spans="3:16" hidden="1" x14ac:dyDescent="0.3">
      <c r="C651" s="11" t="s">
        <v>8</v>
      </c>
      <c r="D651" s="11"/>
      <c r="E651" s="12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</row>
    <row r="652" spans="3:16" hidden="1" x14ac:dyDescent="0.3">
      <c r="C652" s="11" t="s">
        <v>9</v>
      </c>
      <c r="D652" s="11"/>
      <c r="E652" s="12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</row>
    <row r="653" spans="3:16" hidden="1" x14ac:dyDescent="0.3">
      <c r="C653" s="11" t="s">
        <v>10</v>
      </c>
      <c r="D653" s="11"/>
      <c r="E653" s="12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</row>
    <row r="654" spans="3:16" hidden="1" x14ac:dyDescent="0.3">
      <c r="C654" s="11" t="s">
        <v>11</v>
      </c>
      <c r="D654" s="11"/>
      <c r="E654" s="12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</row>
    <row r="655" spans="3:16" hidden="1" x14ac:dyDescent="0.3">
      <c r="C655" s="11" t="s">
        <v>12</v>
      </c>
      <c r="D655" s="11"/>
      <c r="E655" s="12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</row>
    <row r="656" spans="3:16" hidden="1" x14ac:dyDescent="0.3">
      <c r="C656" s="11" t="s">
        <v>13</v>
      </c>
      <c r="D656" s="11"/>
      <c r="E656" s="12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</row>
    <row r="657" spans="3:16" hidden="1" x14ac:dyDescent="0.3">
      <c r="C657" s="11" t="s">
        <v>14</v>
      </c>
      <c r="D657" s="11"/>
      <c r="E657" s="12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</row>
    <row r="658" spans="3:16" hidden="1" x14ac:dyDescent="0.3">
      <c r="C658" s="11" t="s">
        <v>15</v>
      </c>
      <c r="D658" s="11"/>
      <c r="E658" s="12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</row>
    <row r="659" spans="3:16" hidden="1" x14ac:dyDescent="0.3">
      <c r="C659" s="11" t="s">
        <v>16</v>
      </c>
      <c r="D659" s="11"/>
      <c r="E659" s="12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</row>
    <row r="660" spans="3:16" hidden="1" x14ac:dyDescent="0.3">
      <c r="C660" s="11" t="s">
        <v>17</v>
      </c>
      <c r="D660" s="11"/>
      <c r="E660" s="12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</row>
    <row r="661" spans="3:16" hidden="1" x14ac:dyDescent="0.3">
      <c r="C661" s="11" t="s">
        <v>18</v>
      </c>
      <c r="D661" s="11"/>
      <c r="E661" s="12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</row>
    <row r="662" spans="3:16" hidden="1" x14ac:dyDescent="0.3">
      <c r="C662" s="11" t="s">
        <v>19</v>
      </c>
      <c r="D662" s="11"/>
      <c r="E662" s="12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</row>
    <row r="663" spans="3:16" hidden="1" x14ac:dyDescent="0.3">
      <c r="C663" s="11" t="s">
        <v>20</v>
      </c>
      <c r="D663" s="11"/>
      <c r="E663" s="12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</row>
    <row r="664" spans="3:16" hidden="1" x14ac:dyDescent="0.3">
      <c r="C664" s="11" t="s">
        <v>21</v>
      </c>
      <c r="D664" s="11"/>
      <c r="E664" s="12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</row>
    <row r="665" spans="3:16" hidden="1" x14ac:dyDescent="0.3">
      <c r="C665" s="11" t="s">
        <v>22</v>
      </c>
      <c r="D665" s="11"/>
      <c r="E665" s="12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</row>
    <row r="666" spans="3:16" hidden="1" x14ac:dyDescent="0.3">
      <c r="C666" s="11" t="s">
        <v>23</v>
      </c>
      <c r="D666" s="11"/>
      <c r="E666" s="12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</row>
    <row r="667" spans="3:16" hidden="1" x14ac:dyDescent="0.3">
      <c r="C667" s="11" t="s">
        <v>24</v>
      </c>
      <c r="D667" s="11"/>
      <c r="E667" s="12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</row>
    <row r="668" spans="3:16" hidden="1" x14ac:dyDescent="0.3">
      <c r="C668" s="11" t="s">
        <v>25</v>
      </c>
      <c r="D668" s="11"/>
      <c r="E668" s="12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</row>
    <row r="669" spans="3:16" hidden="1" x14ac:dyDescent="0.3">
      <c r="C669" s="11" t="s">
        <v>26</v>
      </c>
      <c r="D669" s="11"/>
      <c r="E669" s="12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</row>
    <row r="670" spans="3:16" hidden="1" x14ac:dyDescent="0.3">
      <c r="C670" s="11" t="s">
        <v>27</v>
      </c>
      <c r="D670" s="11"/>
      <c r="E670" s="12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</row>
    <row r="671" spans="3:16" hidden="1" x14ac:dyDescent="0.3">
      <c r="C671" s="11" t="s">
        <v>28</v>
      </c>
      <c r="D671" s="11"/>
      <c r="E671" s="12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</row>
    <row r="672" spans="3:16" hidden="1" x14ac:dyDescent="0.3">
      <c r="C672" s="11" t="s">
        <v>6</v>
      </c>
      <c r="D672" s="11"/>
      <c r="E672" s="12">
        <f>SUM(E650:E671)</f>
        <v>0</v>
      </c>
      <c r="F672" s="12"/>
      <c r="G672" s="12"/>
      <c r="H672" s="13"/>
      <c r="I672" s="12"/>
      <c r="J672" s="12"/>
      <c r="K672" s="12">
        <f>SUM(K650:K671)</f>
        <v>0</v>
      </c>
      <c r="L672" s="12"/>
      <c r="M672" s="12">
        <f>SUM(M650:M671)</f>
        <v>0</v>
      </c>
      <c r="N672" s="12"/>
      <c r="O672" s="12">
        <f>SUM(O650:O671)</f>
        <v>0</v>
      </c>
      <c r="P672" s="12">
        <f>SUM(P650:P671)</f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4" t="s">
        <v>52</v>
      </c>
      <c r="D675" s="5"/>
      <c r="E675" s="150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2"/>
    </row>
    <row r="676" spans="3:16" ht="22.2" hidden="1" x14ac:dyDescent="0.3">
      <c r="C676" s="153" t="s">
        <v>1</v>
      </c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5"/>
    </row>
    <row r="677" spans="3:16" ht="122.4" hidden="1" x14ac:dyDescent="0.3">
      <c r="C677" s="6" t="s">
        <v>2</v>
      </c>
      <c r="D677" s="7"/>
      <c r="E677" s="8" t="s">
        <v>3</v>
      </c>
      <c r="F677" s="8"/>
      <c r="G677" s="8"/>
      <c r="H677" s="9"/>
      <c r="I677" s="8"/>
      <c r="J677" s="8"/>
      <c r="K677" s="8" t="s">
        <v>3</v>
      </c>
      <c r="L677" s="8"/>
      <c r="M677" s="8" t="s">
        <v>4</v>
      </c>
      <c r="N677" s="8"/>
      <c r="O677" s="8" t="s">
        <v>5</v>
      </c>
      <c r="P677" s="10" t="s">
        <v>6</v>
      </c>
    </row>
    <row r="678" spans="3:16" hidden="1" x14ac:dyDescent="0.3">
      <c r="C678" s="11" t="s">
        <v>7</v>
      </c>
      <c r="D678" s="11"/>
      <c r="E678" s="12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</row>
    <row r="679" spans="3:16" hidden="1" x14ac:dyDescent="0.3">
      <c r="C679" s="11" t="s">
        <v>8</v>
      </c>
      <c r="D679" s="11"/>
      <c r="E679" s="12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</row>
    <row r="680" spans="3:16" hidden="1" x14ac:dyDescent="0.3">
      <c r="C680" s="11" t="s">
        <v>9</v>
      </c>
      <c r="D680" s="11"/>
      <c r="E680" s="12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</row>
    <row r="681" spans="3:16" hidden="1" x14ac:dyDescent="0.3">
      <c r="C681" s="11" t="s">
        <v>10</v>
      </c>
      <c r="D681" s="11"/>
      <c r="E681" s="12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</row>
    <row r="682" spans="3:16" hidden="1" x14ac:dyDescent="0.3">
      <c r="C682" s="11" t="s">
        <v>11</v>
      </c>
      <c r="D682" s="11"/>
      <c r="E682" s="12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</row>
    <row r="683" spans="3:16" hidden="1" x14ac:dyDescent="0.3">
      <c r="C683" s="11" t="s">
        <v>12</v>
      </c>
      <c r="D683" s="11"/>
      <c r="E683" s="12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</row>
    <row r="684" spans="3:16" hidden="1" x14ac:dyDescent="0.3">
      <c r="C684" s="11" t="s">
        <v>13</v>
      </c>
      <c r="D684" s="11"/>
      <c r="E684" s="12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</row>
    <row r="685" spans="3:16" hidden="1" x14ac:dyDescent="0.3">
      <c r="C685" s="11" t="s">
        <v>14</v>
      </c>
      <c r="D685" s="11"/>
      <c r="E685" s="12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</row>
    <row r="686" spans="3:16" hidden="1" x14ac:dyDescent="0.3">
      <c r="C686" s="11" t="s">
        <v>15</v>
      </c>
      <c r="D686" s="11"/>
      <c r="E686" s="12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</row>
    <row r="687" spans="3:16" hidden="1" x14ac:dyDescent="0.3">
      <c r="C687" s="11" t="s">
        <v>16</v>
      </c>
      <c r="D687" s="11"/>
      <c r="E687" s="12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</row>
    <row r="688" spans="3:16" hidden="1" x14ac:dyDescent="0.3">
      <c r="C688" s="11" t="s">
        <v>17</v>
      </c>
      <c r="D688" s="11"/>
      <c r="E688" s="12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</row>
    <row r="689" spans="3:16" hidden="1" x14ac:dyDescent="0.3">
      <c r="C689" s="11" t="s">
        <v>18</v>
      </c>
      <c r="D689" s="11"/>
      <c r="E689" s="12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</row>
    <row r="690" spans="3:16" hidden="1" x14ac:dyDescent="0.3">
      <c r="C690" s="11" t="s">
        <v>19</v>
      </c>
      <c r="D690" s="11"/>
      <c r="E690" s="12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</row>
    <row r="691" spans="3:16" hidden="1" x14ac:dyDescent="0.3">
      <c r="C691" s="11" t="s">
        <v>20</v>
      </c>
      <c r="D691" s="11"/>
      <c r="E691" s="12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</row>
    <row r="692" spans="3:16" hidden="1" x14ac:dyDescent="0.3">
      <c r="C692" s="11" t="s">
        <v>21</v>
      </c>
      <c r="D692" s="11"/>
      <c r="E692" s="12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</row>
    <row r="693" spans="3:16" hidden="1" x14ac:dyDescent="0.3">
      <c r="C693" s="11" t="s">
        <v>22</v>
      </c>
      <c r="D693" s="11"/>
      <c r="E693" s="12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</row>
    <row r="694" spans="3:16" hidden="1" x14ac:dyDescent="0.3">
      <c r="C694" s="11" t="s">
        <v>23</v>
      </c>
      <c r="D694" s="11"/>
      <c r="E694" s="12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</row>
    <row r="695" spans="3:16" hidden="1" x14ac:dyDescent="0.3">
      <c r="C695" s="11" t="s">
        <v>24</v>
      </c>
      <c r="D695" s="11"/>
      <c r="E695" s="12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</row>
    <row r="696" spans="3:16" hidden="1" x14ac:dyDescent="0.3">
      <c r="C696" s="11" t="s">
        <v>25</v>
      </c>
      <c r="D696" s="11"/>
      <c r="E696" s="12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</row>
    <row r="697" spans="3:16" hidden="1" x14ac:dyDescent="0.3">
      <c r="C697" s="11" t="s">
        <v>26</v>
      </c>
      <c r="D697" s="11"/>
      <c r="E697" s="12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</row>
    <row r="698" spans="3:16" hidden="1" x14ac:dyDescent="0.3">
      <c r="C698" s="11" t="s">
        <v>27</v>
      </c>
      <c r="D698" s="11"/>
      <c r="E698" s="12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</row>
    <row r="699" spans="3:16" hidden="1" x14ac:dyDescent="0.3">
      <c r="C699" s="11" t="s">
        <v>28</v>
      </c>
      <c r="D699" s="11"/>
      <c r="E699" s="12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</row>
    <row r="700" spans="3:16" hidden="1" x14ac:dyDescent="0.3">
      <c r="C700" s="11" t="s">
        <v>6</v>
      </c>
      <c r="D700" s="11"/>
      <c r="E700" s="12">
        <f>SUM(E678:E699)</f>
        <v>0</v>
      </c>
      <c r="F700" s="12"/>
      <c r="G700" s="12"/>
      <c r="H700" s="13"/>
      <c r="I700" s="12"/>
      <c r="J700" s="12"/>
      <c r="K700" s="12">
        <f>SUM(K678:K699)</f>
        <v>0</v>
      </c>
      <c r="L700" s="12"/>
      <c r="M700" s="12">
        <f>SUM(M678:M699)</f>
        <v>0</v>
      </c>
      <c r="N700" s="12"/>
      <c r="O700" s="12">
        <f>SUM(O678:O699)</f>
        <v>0</v>
      </c>
      <c r="P700" s="12">
        <f>SUM(P678:P699)</f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4" t="s">
        <v>53</v>
      </c>
      <c r="D703" s="5"/>
      <c r="E703" s="150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2"/>
    </row>
    <row r="704" spans="3:16" ht="22.2" hidden="1" x14ac:dyDescent="0.3">
      <c r="C704" s="153" t="s">
        <v>1</v>
      </c>
      <c r="D704" s="154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5"/>
    </row>
    <row r="705" spans="3:16" ht="122.4" hidden="1" x14ac:dyDescent="0.3">
      <c r="C705" s="6" t="s">
        <v>2</v>
      </c>
      <c r="D705" s="7"/>
      <c r="E705" s="8" t="s">
        <v>3</v>
      </c>
      <c r="F705" s="8"/>
      <c r="G705" s="8"/>
      <c r="H705" s="9"/>
      <c r="I705" s="8"/>
      <c r="J705" s="8"/>
      <c r="K705" s="8" t="s">
        <v>3</v>
      </c>
      <c r="L705" s="8"/>
      <c r="M705" s="8" t="s">
        <v>4</v>
      </c>
      <c r="N705" s="8"/>
      <c r="O705" s="8" t="s">
        <v>5</v>
      </c>
      <c r="P705" s="10" t="s">
        <v>6</v>
      </c>
    </row>
    <row r="706" spans="3:16" hidden="1" x14ac:dyDescent="0.3">
      <c r="C706" s="11" t="s">
        <v>7</v>
      </c>
      <c r="D706" s="11"/>
      <c r="E706" s="12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</row>
    <row r="707" spans="3:16" hidden="1" x14ac:dyDescent="0.3">
      <c r="C707" s="11" t="s">
        <v>8</v>
      </c>
      <c r="D707" s="11"/>
      <c r="E707" s="12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</row>
    <row r="708" spans="3:16" hidden="1" x14ac:dyDescent="0.3">
      <c r="C708" s="11" t="s">
        <v>9</v>
      </c>
      <c r="D708" s="11"/>
      <c r="E708" s="12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</row>
    <row r="709" spans="3:16" hidden="1" x14ac:dyDescent="0.3">
      <c r="C709" s="11" t="s">
        <v>10</v>
      </c>
      <c r="D709" s="11"/>
      <c r="E709" s="12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</row>
    <row r="710" spans="3:16" hidden="1" x14ac:dyDescent="0.3">
      <c r="C710" s="11" t="s">
        <v>11</v>
      </c>
      <c r="D710" s="11"/>
      <c r="E710" s="12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</row>
    <row r="711" spans="3:16" hidden="1" x14ac:dyDescent="0.3">
      <c r="C711" s="11" t="s">
        <v>12</v>
      </c>
      <c r="D711" s="11"/>
      <c r="E711" s="12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</row>
    <row r="712" spans="3:16" hidden="1" x14ac:dyDescent="0.3">
      <c r="C712" s="11" t="s">
        <v>13</v>
      </c>
      <c r="D712" s="11"/>
      <c r="E712" s="12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</row>
    <row r="713" spans="3:16" hidden="1" x14ac:dyDescent="0.3">
      <c r="C713" s="11" t="s">
        <v>14</v>
      </c>
      <c r="D713" s="11"/>
      <c r="E713" s="12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</row>
    <row r="714" spans="3:16" hidden="1" x14ac:dyDescent="0.3">
      <c r="C714" s="11" t="s">
        <v>15</v>
      </c>
      <c r="D714" s="11"/>
      <c r="E714" s="12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</row>
    <row r="715" spans="3:16" hidden="1" x14ac:dyDescent="0.3">
      <c r="C715" s="11" t="s">
        <v>16</v>
      </c>
      <c r="D715" s="11"/>
      <c r="E715" s="12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</row>
    <row r="716" spans="3:16" hidden="1" x14ac:dyDescent="0.3">
      <c r="C716" s="11" t="s">
        <v>17</v>
      </c>
      <c r="D716" s="11"/>
      <c r="E716" s="12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</row>
    <row r="717" spans="3:16" hidden="1" x14ac:dyDescent="0.3">
      <c r="C717" s="11" t="s">
        <v>18</v>
      </c>
      <c r="D717" s="11"/>
      <c r="E717" s="12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</row>
    <row r="718" spans="3:16" hidden="1" x14ac:dyDescent="0.3">
      <c r="C718" s="11" t="s">
        <v>19</v>
      </c>
      <c r="D718" s="11"/>
      <c r="E718" s="12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</row>
    <row r="719" spans="3:16" hidden="1" x14ac:dyDescent="0.3">
      <c r="C719" s="11" t="s">
        <v>20</v>
      </c>
      <c r="D719" s="11"/>
      <c r="E719" s="12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</row>
    <row r="720" spans="3:16" hidden="1" x14ac:dyDescent="0.3">
      <c r="C720" s="11" t="s">
        <v>21</v>
      </c>
      <c r="D720" s="11"/>
      <c r="E720" s="12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</row>
    <row r="721" spans="3:16" hidden="1" x14ac:dyDescent="0.3">
      <c r="C721" s="11" t="s">
        <v>22</v>
      </c>
      <c r="D721" s="11"/>
      <c r="E721" s="12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</row>
    <row r="722" spans="3:16" hidden="1" x14ac:dyDescent="0.3">
      <c r="C722" s="11" t="s">
        <v>23</v>
      </c>
      <c r="D722" s="11"/>
      <c r="E722" s="12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</row>
    <row r="723" spans="3:16" hidden="1" x14ac:dyDescent="0.3">
      <c r="C723" s="11" t="s">
        <v>24</v>
      </c>
      <c r="D723" s="11"/>
      <c r="E723" s="12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</row>
    <row r="724" spans="3:16" hidden="1" x14ac:dyDescent="0.3">
      <c r="C724" s="11" t="s">
        <v>25</v>
      </c>
      <c r="D724" s="11"/>
      <c r="E724" s="12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</row>
    <row r="725" spans="3:16" hidden="1" x14ac:dyDescent="0.3">
      <c r="C725" s="11" t="s">
        <v>26</v>
      </c>
      <c r="D725" s="11"/>
      <c r="E725" s="12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</row>
    <row r="726" spans="3:16" hidden="1" x14ac:dyDescent="0.3">
      <c r="C726" s="11" t="s">
        <v>27</v>
      </c>
      <c r="D726" s="11"/>
      <c r="E726" s="12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</row>
    <row r="727" spans="3:16" hidden="1" x14ac:dyDescent="0.3">
      <c r="C727" s="11" t="s">
        <v>28</v>
      </c>
      <c r="D727" s="11"/>
      <c r="E727" s="12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</row>
    <row r="728" spans="3:16" hidden="1" x14ac:dyDescent="0.3">
      <c r="C728" s="11" t="s">
        <v>6</v>
      </c>
      <c r="D728" s="11"/>
      <c r="E728" s="12">
        <f>SUM(E706:E727)</f>
        <v>0</v>
      </c>
      <c r="F728" s="12"/>
      <c r="G728" s="12"/>
      <c r="H728" s="13"/>
      <c r="I728" s="12"/>
      <c r="J728" s="12"/>
      <c r="K728" s="12">
        <f>SUM(K706:K727)</f>
        <v>0</v>
      </c>
      <c r="L728" s="12"/>
      <c r="M728" s="12">
        <f>SUM(M706:M727)</f>
        <v>0</v>
      </c>
      <c r="N728" s="12"/>
      <c r="O728" s="12">
        <f>SUM(O706:O727)</f>
        <v>0</v>
      </c>
      <c r="P728" s="12">
        <f>SUM(P706:P727)</f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4" t="s">
        <v>54</v>
      </c>
      <c r="D731" s="5"/>
      <c r="E731" s="150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2"/>
    </row>
    <row r="732" spans="3:16" ht="22.2" hidden="1" x14ac:dyDescent="0.3">
      <c r="C732" s="153" t="s">
        <v>1</v>
      </c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5"/>
    </row>
    <row r="733" spans="3:16" ht="122.4" hidden="1" x14ac:dyDescent="0.3">
      <c r="C733" s="6" t="s">
        <v>2</v>
      </c>
      <c r="D733" s="7"/>
      <c r="E733" s="8" t="s">
        <v>3</v>
      </c>
      <c r="F733" s="8"/>
      <c r="G733" s="8"/>
      <c r="H733" s="9"/>
      <c r="I733" s="8"/>
      <c r="J733" s="8"/>
      <c r="K733" s="8" t="s">
        <v>3</v>
      </c>
      <c r="L733" s="8"/>
      <c r="M733" s="8" t="s">
        <v>4</v>
      </c>
      <c r="N733" s="8"/>
      <c r="O733" s="8" t="s">
        <v>5</v>
      </c>
      <c r="P733" s="10" t="s">
        <v>6</v>
      </c>
    </row>
    <row r="734" spans="3:16" hidden="1" x14ac:dyDescent="0.3">
      <c r="C734" s="11" t="s">
        <v>7</v>
      </c>
      <c r="D734" s="11"/>
      <c r="E734" s="12">
        <v>0</v>
      </c>
      <c r="F734" s="12"/>
      <c r="G734" s="12"/>
      <c r="H734" s="13"/>
      <c r="I734" s="12"/>
      <c r="J734" s="12"/>
      <c r="K734" s="12">
        <v>0</v>
      </c>
      <c r="L734" s="12"/>
      <c r="M734" s="12">
        <v>0</v>
      </c>
      <c r="N734" s="12"/>
      <c r="O734" s="12">
        <v>0</v>
      </c>
      <c r="P734" s="12"/>
    </row>
    <row r="735" spans="3:16" hidden="1" x14ac:dyDescent="0.3">
      <c r="C735" s="11" t="s">
        <v>8</v>
      </c>
      <c r="D735" s="11"/>
      <c r="E735" s="12">
        <v>0</v>
      </c>
      <c r="F735" s="12"/>
      <c r="G735" s="12"/>
      <c r="H735" s="13"/>
      <c r="I735" s="12"/>
      <c r="J735" s="12"/>
      <c r="K735" s="12">
        <v>0</v>
      </c>
      <c r="L735" s="12"/>
      <c r="M735" s="12">
        <v>0</v>
      </c>
      <c r="N735" s="12"/>
      <c r="O735" s="12">
        <v>0</v>
      </c>
      <c r="P735" s="12"/>
    </row>
    <row r="736" spans="3:16" hidden="1" x14ac:dyDescent="0.3">
      <c r="C736" s="11" t="s">
        <v>9</v>
      </c>
      <c r="D736" s="11"/>
      <c r="E736" s="12">
        <v>0</v>
      </c>
      <c r="F736" s="12"/>
      <c r="G736" s="12"/>
      <c r="H736" s="13"/>
      <c r="I736" s="12"/>
      <c r="J736" s="12"/>
      <c r="K736" s="12">
        <v>0</v>
      </c>
      <c r="L736" s="12"/>
      <c r="M736" s="12">
        <v>0</v>
      </c>
      <c r="N736" s="12"/>
      <c r="O736" s="12">
        <v>0</v>
      </c>
      <c r="P736" s="12"/>
    </row>
    <row r="737" spans="3:16" hidden="1" x14ac:dyDescent="0.3">
      <c r="C737" s="11" t="s">
        <v>10</v>
      </c>
      <c r="D737" s="11"/>
      <c r="E737" s="12">
        <v>0</v>
      </c>
      <c r="F737" s="12"/>
      <c r="G737" s="12"/>
      <c r="H737" s="13"/>
      <c r="I737" s="12"/>
      <c r="J737" s="12"/>
      <c r="K737" s="12">
        <v>0</v>
      </c>
      <c r="L737" s="12"/>
      <c r="M737" s="12">
        <v>0</v>
      </c>
      <c r="N737" s="12"/>
      <c r="O737" s="12">
        <v>0</v>
      </c>
      <c r="P737" s="12"/>
    </row>
    <row r="738" spans="3:16" hidden="1" x14ac:dyDescent="0.3">
      <c r="C738" s="11" t="s">
        <v>11</v>
      </c>
      <c r="D738" s="11"/>
      <c r="E738" s="12">
        <v>0</v>
      </c>
      <c r="F738" s="12"/>
      <c r="G738" s="12"/>
      <c r="H738" s="13"/>
      <c r="I738" s="12"/>
      <c r="J738" s="12"/>
      <c r="K738" s="12">
        <v>0</v>
      </c>
      <c r="L738" s="12"/>
      <c r="M738" s="12">
        <v>0</v>
      </c>
      <c r="N738" s="12"/>
      <c r="O738" s="12">
        <v>0</v>
      </c>
      <c r="P738" s="12"/>
    </row>
    <row r="739" spans="3:16" hidden="1" x14ac:dyDescent="0.3">
      <c r="C739" s="11" t="s">
        <v>12</v>
      </c>
      <c r="D739" s="11"/>
      <c r="E739" s="12">
        <v>0</v>
      </c>
      <c r="F739" s="12"/>
      <c r="G739" s="12"/>
      <c r="H739" s="13"/>
      <c r="I739" s="12"/>
      <c r="J739" s="12"/>
      <c r="K739" s="12">
        <v>0</v>
      </c>
      <c r="L739" s="12"/>
      <c r="M739" s="12">
        <v>0</v>
      </c>
      <c r="N739" s="12"/>
      <c r="O739" s="12">
        <v>0</v>
      </c>
      <c r="P739" s="12"/>
    </row>
    <row r="740" spans="3:16" hidden="1" x14ac:dyDescent="0.3">
      <c r="C740" s="11" t="s">
        <v>13</v>
      </c>
      <c r="D740" s="11"/>
      <c r="E740" s="12">
        <v>0</v>
      </c>
      <c r="F740" s="12"/>
      <c r="G740" s="12"/>
      <c r="H740" s="13"/>
      <c r="I740" s="12"/>
      <c r="J740" s="12"/>
      <c r="K740" s="12">
        <v>0</v>
      </c>
      <c r="L740" s="12"/>
      <c r="M740" s="12">
        <v>0</v>
      </c>
      <c r="N740" s="12"/>
      <c r="O740" s="12">
        <v>0</v>
      </c>
      <c r="P740" s="12"/>
    </row>
    <row r="741" spans="3:16" hidden="1" x14ac:dyDescent="0.3">
      <c r="C741" s="11" t="s">
        <v>14</v>
      </c>
      <c r="D741" s="11"/>
      <c r="E741" s="12">
        <v>0</v>
      </c>
      <c r="F741" s="12"/>
      <c r="G741" s="12"/>
      <c r="H741" s="13"/>
      <c r="I741" s="12"/>
      <c r="J741" s="12"/>
      <c r="K741" s="12">
        <v>0</v>
      </c>
      <c r="L741" s="12"/>
      <c r="M741" s="12">
        <v>0</v>
      </c>
      <c r="N741" s="12"/>
      <c r="O741" s="12">
        <v>0</v>
      </c>
      <c r="P741" s="12"/>
    </row>
    <row r="742" spans="3:16" hidden="1" x14ac:dyDescent="0.3">
      <c r="C742" s="11" t="s">
        <v>15</v>
      </c>
      <c r="D742" s="11"/>
      <c r="E742" s="12">
        <v>0</v>
      </c>
      <c r="F742" s="12"/>
      <c r="G742" s="12"/>
      <c r="H742" s="13"/>
      <c r="I742" s="12"/>
      <c r="J742" s="12"/>
      <c r="K742" s="12">
        <v>0</v>
      </c>
      <c r="L742" s="12"/>
      <c r="M742" s="12">
        <v>0</v>
      </c>
      <c r="N742" s="12"/>
      <c r="O742" s="12">
        <v>0</v>
      </c>
      <c r="P742" s="12"/>
    </row>
    <row r="743" spans="3:16" hidden="1" x14ac:dyDescent="0.3">
      <c r="C743" s="11" t="s">
        <v>16</v>
      </c>
      <c r="D743" s="11"/>
      <c r="E743" s="12">
        <v>0</v>
      </c>
      <c r="F743" s="12"/>
      <c r="G743" s="12"/>
      <c r="H743" s="13"/>
      <c r="I743" s="12"/>
      <c r="J743" s="12"/>
      <c r="K743" s="12">
        <v>0</v>
      </c>
      <c r="L743" s="12"/>
      <c r="M743" s="12">
        <v>0</v>
      </c>
      <c r="N743" s="12"/>
      <c r="O743" s="12">
        <v>0</v>
      </c>
      <c r="P743" s="12"/>
    </row>
    <row r="744" spans="3:16" hidden="1" x14ac:dyDescent="0.3">
      <c r="C744" s="11" t="s">
        <v>17</v>
      </c>
      <c r="D744" s="11"/>
      <c r="E744" s="12">
        <v>0</v>
      </c>
      <c r="F744" s="12"/>
      <c r="G744" s="12"/>
      <c r="H744" s="13"/>
      <c r="I744" s="12"/>
      <c r="J744" s="12"/>
      <c r="K744" s="12">
        <v>0</v>
      </c>
      <c r="L744" s="12"/>
      <c r="M744" s="12">
        <v>0</v>
      </c>
      <c r="N744" s="12"/>
      <c r="O744" s="12">
        <v>0</v>
      </c>
      <c r="P744" s="12"/>
    </row>
    <row r="745" spans="3:16" hidden="1" x14ac:dyDescent="0.3">
      <c r="C745" s="11" t="s">
        <v>18</v>
      </c>
      <c r="D745" s="11"/>
      <c r="E745" s="12">
        <v>0</v>
      </c>
      <c r="F745" s="12"/>
      <c r="G745" s="12"/>
      <c r="H745" s="13"/>
      <c r="I745" s="12"/>
      <c r="J745" s="12"/>
      <c r="K745" s="12">
        <v>0</v>
      </c>
      <c r="L745" s="12"/>
      <c r="M745" s="12">
        <v>0</v>
      </c>
      <c r="N745" s="12"/>
      <c r="O745" s="12">
        <v>0</v>
      </c>
      <c r="P745" s="12"/>
    </row>
    <row r="746" spans="3:16" hidden="1" x14ac:dyDescent="0.3">
      <c r="C746" s="11" t="s">
        <v>19</v>
      </c>
      <c r="D746" s="11"/>
      <c r="E746" s="12">
        <v>0</v>
      </c>
      <c r="F746" s="12"/>
      <c r="G746" s="12"/>
      <c r="H746" s="13"/>
      <c r="I746" s="12"/>
      <c r="J746" s="12"/>
      <c r="K746" s="12">
        <v>0</v>
      </c>
      <c r="L746" s="12"/>
      <c r="M746" s="12">
        <v>0</v>
      </c>
      <c r="N746" s="12"/>
      <c r="O746" s="12">
        <v>0</v>
      </c>
      <c r="P746" s="12"/>
    </row>
    <row r="747" spans="3:16" hidden="1" x14ac:dyDescent="0.3">
      <c r="C747" s="11" t="s">
        <v>20</v>
      </c>
      <c r="D747" s="11"/>
      <c r="E747" s="12">
        <v>0</v>
      </c>
      <c r="F747" s="12"/>
      <c r="G747" s="12"/>
      <c r="H747" s="13"/>
      <c r="I747" s="12"/>
      <c r="J747" s="12"/>
      <c r="K747" s="12">
        <v>0</v>
      </c>
      <c r="L747" s="12"/>
      <c r="M747" s="12">
        <v>0</v>
      </c>
      <c r="N747" s="12"/>
      <c r="O747" s="12">
        <v>0</v>
      </c>
      <c r="P747" s="12"/>
    </row>
    <row r="748" spans="3:16" hidden="1" x14ac:dyDescent="0.3">
      <c r="C748" s="11" t="s">
        <v>21</v>
      </c>
      <c r="D748" s="11"/>
      <c r="E748" s="12">
        <v>0</v>
      </c>
      <c r="F748" s="12"/>
      <c r="G748" s="12"/>
      <c r="H748" s="13"/>
      <c r="I748" s="12"/>
      <c r="J748" s="12"/>
      <c r="K748" s="12">
        <v>0</v>
      </c>
      <c r="L748" s="12"/>
      <c r="M748" s="12">
        <v>0</v>
      </c>
      <c r="N748" s="12"/>
      <c r="O748" s="12">
        <v>0</v>
      </c>
      <c r="P748" s="12"/>
    </row>
    <row r="749" spans="3:16" hidden="1" x14ac:dyDescent="0.3">
      <c r="C749" s="11" t="s">
        <v>22</v>
      </c>
      <c r="D749" s="11"/>
      <c r="E749" s="12">
        <v>0</v>
      </c>
      <c r="F749" s="12"/>
      <c r="G749" s="12"/>
      <c r="H749" s="13"/>
      <c r="I749" s="12"/>
      <c r="J749" s="12"/>
      <c r="K749" s="12">
        <v>0</v>
      </c>
      <c r="L749" s="12"/>
      <c r="M749" s="12">
        <v>0</v>
      </c>
      <c r="N749" s="12"/>
      <c r="O749" s="12">
        <v>0</v>
      </c>
      <c r="P749" s="12"/>
    </row>
    <row r="750" spans="3:16" hidden="1" x14ac:dyDescent="0.3">
      <c r="C750" s="11" t="s">
        <v>23</v>
      </c>
      <c r="D750" s="11"/>
      <c r="E750" s="12">
        <v>0</v>
      </c>
      <c r="F750" s="12"/>
      <c r="G750" s="12"/>
      <c r="H750" s="13"/>
      <c r="I750" s="12"/>
      <c r="J750" s="12"/>
      <c r="K750" s="12">
        <v>0</v>
      </c>
      <c r="L750" s="12"/>
      <c r="M750" s="12">
        <v>0</v>
      </c>
      <c r="N750" s="12"/>
      <c r="O750" s="12">
        <v>0</v>
      </c>
      <c r="P750" s="12"/>
    </row>
    <row r="751" spans="3:16" hidden="1" x14ac:dyDescent="0.3">
      <c r="C751" s="11" t="s">
        <v>24</v>
      </c>
      <c r="D751" s="11"/>
      <c r="E751" s="12">
        <v>0</v>
      </c>
      <c r="F751" s="12"/>
      <c r="G751" s="12"/>
      <c r="H751" s="13"/>
      <c r="I751" s="12"/>
      <c r="J751" s="12"/>
      <c r="K751" s="12">
        <v>0</v>
      </c>
      <c r="L751" s="12"/>
      <c r="M751" s="12">
        <v>0</v>
      </c>
      <c r="N751" s="12"/>
      <c r="O751" s="12">
        <v>0</v>
      </c>
      <c r="P751" s="12"/>
    </row>
    <row r="752" spans="3:16" hidden="1" x14ac:dyDescent="0.3">
      <c r="C752" s="11" t="s">
        <v>25</v>
      </c>
      <c r="D752" s="11"/>
      <c r="E752" s="12">
        <v>0</v>
      </c>
      <c r="F752" s="12"/>
      <c r="G752" s="12"/>
      <c r="H752" s="13"/>
      <c r="I752" s="12"/>
      <c r="J752" s="12"/>
      <c r="K752" s="12">
        <v>0</v>
      </c>
      <c r="L752" s="12"/>
      <c r="M752" s="12">
        <v>0</v>
      </c>
      <c r="N752" s="12"/>
      <c r="O752" s="12">
        <v>0</v>
      </c>
      <c r="P752" s="12"/>
    </row>
    <row r="753" spans="3:16" hidden="1" x14ac:dyDescent="0.3">
      <c r="C753" s="11" t="s">
        <v>26</v>
      </c>
      <c r="D753" s="11"/>
      <c r="E753" s="12">
        <v>0</v>
      </c>
      <c r="F753" s="12"/>
      <c r="G753" s="12"/>
      <c r="H753" s="13"/>
      <c r="I753" s="12"/>
      <c r="J753" s="12"/>
      <c r="K753" s="12">
        <v>0</v>
      </c>
      <c r="L753" s="12"/>
      <c r="M753" s="12">
        <v>0</v>
      </c>
      <c r="N753" s="12"/>
      <c r="O753" s="12">
        <v>0</v>
      </c>
      <c r="P753" s="12"/>
    </row>
    <row r="754" spans="3:16" hidden="1" x14ac:dyDescent="0.3">
      <c r="C754" s="11" t="s">
        <v>27</v>
      </c>
      <c r="D754" s="11"/>
      <c r="E754" s="12">
        <v>0</v>
      </c>
      <c r="F754" s="12"/>
      <c r="G754" s="12"/>
      <c r="H754" s="13"/>
      <c r="I754" s="12"/>
      <c r="J754" s="12"/>
      <c r="K754" s="12">
        <v>0</v>
      </c>
      <c r="L754" s="12"/>
      <c r="M754" s="12">
        <v>0</v>
      </c>
      <c r="N754" s="12"/>
      <c r="O754" s="12">
        <v>0</v>
      </c>
      <c r="P754" s="12"/>
    </row>
    <row r="755" spans="3:16" hidden="1" x14ac:dyDescent="0.3">
      <c r="C755" s="11" t="s">
        <v>28</v>
      </c>
      <c r="D755" s="11"/>
      <c r="E755" s="12">
        <v>0</v>
      </c>
      <c r="F755" s="12"/>
      <c r="G755" s="12"/>
      <c r="H755" s="13"/>
      <c r="I755" s="12"/>
      <c r="J755" s="12"/>
      <c r="K755" s="12">
        <v>0</v>
      </c>
      <c r="L755" s="12"/>
      <c r="M755" s="12">
        <v>0</v>
      </c>
      <c r="N755" s="12"/>
      <c r="O755" s="12">
        <v>0</v>
      </c>
      <c r="P755" s="12"/>
    </row>
    <row r="756" spans="3:16" hidden="1" x14ac:dyDescent="0.3">
      <c r="C756" s="11" t="s">
        <v>6</v>
      </c>
      <c r="D756" s="11"/>
      <c r="E756" s="12">
        <f>SUM(E734:E755)</f>
        <v>0</v>
      </c>
      <c r="F756" s="12"/>
      <c r="G756" s="12"/>
      <c r="H756" s="13"/>
      <c r="I756" s="12"/>
      <c r="J756" s="12"/>
      <c r="K756" s="12">
        <f>SUM(K734:K755)</f>
        <v>0</v>
      </c>
      <c r="L756" s="12"/>
      <c r="M756" s="12">
        <f>SUM(M734:M755)</f>
        <v>0</v>
      </c>
      <c r="N756" s="12"/>
      <c r="O756" s="12">
        <f>SUM(O734:O755)</f>
        <v>0</v>
      </c>
      <c r="P756" s="12">
        <f>SUM(P734:P755)</f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4" t="s">
        <v>55</v>
      </c>
      <c r="D759" s="5"/>
      <c r="E759" s="150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2"/>
    </row>
    <row r="760" spans="3:16" ht="22.2" hidden="1" x14ac:dyDescent="0.3">
      <c r="C760" s="153" t="s">
        <v>1</v>
      </c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5"/>
    </row>
    <row r="761" spans="3:16" ht="122.4" hidden="1" x14ac:dyDescent="0.3">
      <c r="C761" s="6" t="s">
        <v>2</v>
      </c>
      <c r="D761" s="7"/>
      <c r="E761" s="8" t="s">
        <v>3</v>
      </c>
      <c r="F761" s="8"/>
      <c r="G761" s="8"/>
      <c r="H761" s="9"/>
      <c r="I761" s="8"/>
      <c r="J761" s="8"/>
      <c r="K761" s="8" t="s">
        <v>3</v>
      </c>
      <c r="L761" s="8"/>
      <c r="M761" s="8" t="s">
        <v>4</v>
      </c>
      <c r="N761" s="8"/>
      <c r="O761" s="8" t="s">
        <v>5</v>
      </c>
      <c r="P761" s="10" t="s">
        <v>6</v>
      </c>
    </row>
    <row r="762" spans="3:16" hidden="1" x14ac:dyDescent="0.3">
      <c r="C762" s="11" t="s">
        <v>7</v>
      </c>
      <c r="D762" s="11"/>
      <c r="E762" s="12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</row>
    <row r="763" spans="3:16" hidden="1" x14ac:dyDescent="0.3">
      <c r="C763" s="11" t="s">
        <v>8</v>
      </c>
      <c r="D763" s="11"/>
      <c r="E763" s="12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</row>
    <row r="764" spans="3:16" hidden="1" x14ac:dyDescent="0.3">
      <c r="C764" s="11" t="s">
        <v>9</v>
      </c>
      <c r="D764" s="11"/>
      <c r="E764" s="12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</row>
    <row r="765" spans="3:16" hidden="1" x14ac:dyDescent="0.3">
      <c r="C765" s="11" t="s">
        <v>10</v>
      </c>
      <c r="D765" s="11"/>
      <c r="E765" s="12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</row>
    <row r="766" spans="3:16" hidden="1" x14ac:dyDescent="0.3">
      <c r="C766" s="11" t="s">
        <v>11</v>
      </c>
      <c r="D766" s="11"/>
      <c r="E766" s="12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</row>
    <row r="767" spans="3:16" hidden="1" x14ac:dyDescent="0.3">
      <c r="C767" s="11" t="s">
        <v>12</v>
      </c>
      <c r="D767" s="11"/>
      <c r="E767" s="12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</row>
    <row r="768" spans="3:16" hidden="1" x14ac:dyDescent="0.3">
      <c r="C768" s="11" t="s">
        <v>13</v>
      </c>
      <c r="D768" s="11"/>
      <c r="E768" s="12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</row>
    <row r="769" spans="3:16" hidden="1" x14ac:dyDescent="0.3">
      <c r="C769" s="11" t="s">
        <v>14</v>
      </c>
      <c r="D769" s="11"/>
      <c r="E769" s="12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</row>
    <row r="770" spans="3:16" hidden="1" x14ac:dyDescent="0.3">
      <c r="C770" s="11" t="s">
        <v>15</v>
      </c>
      <c r="D770" s="11"/>
      <c r="E770" s="12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</row>
    <row r="771" spans="3:16" hidden="1" x14ac:dyDescent="0.3">
      <c r="C771" s="11" t="s">
        <v>16</v>
      </c>
      <c r="D771" s="11"/>
      <c r="E771" s="12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</row>
    <row r="772" spans="3:16" hidden="1" x14ac:dyDescent="0.3">
      <c r="C772" s="11" t="s">
        <v>17</v>
      </c>
      <c r="D772" s="11"/>
      <c r="E772" s="12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</row>
    <row r="773" spans="3:16" hidden="1" x14ac:dyDescent="0.3">
      <c r="C773" s="11" t="s">
        <v>18</v>
      </c>
      <c r="D773" s="11"/>
      <c r="E773" s="12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</row>
    <row r="774" spans="3:16" hidden="1" x14ac:dyDescent="0.3">
      <c r="C774" s="11" t="s">
        <v>19</v>
      </c>
      <c r="D774" s="11"/>
      <c r="E774" s="12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</row>
    <row r="775" spans="3:16" hidden="1" x14ac:dyDescent="0.3">
      <c r="C775" s="11" t="s">
        <v>20</v>
      </c>
      <c r="D775" s="11"/>
      <c r="E775" s="12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</row>
    <row r="776" spans="3:16" hidden="1" x14ac:dyDescent="0.3">
      <c r="C776" s="11" t="s">
        <v>21</v>
      </c>
      <c r="D776" s="11"/>
      <c r="E776" s="12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</row>
    <row r="777" spans="3:16" hidden="1" x14ac:dyDescent="0.3">
      <c r="C777" s="11" t="s">
        <v>22</v>
      </c>
      <c r="D777" s="11"/>
      <c r="E777" s="12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</row>
    <row r="778" spans="3:16" hidden="1" x14ac:dyDescent="0.3">
      <c r="C778" s="11" t="s">
        <v>23</v>
      </c>
      <c r="D778" s="11"/>
      <c r="E778" s="12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</row>
    <row r="779" spans="3:16" hidden="1" x14ac:dyDescent="0.3">
      <c r="C779" s="11" t="s">
        <v>24</v>
      </c>
      <c r="D779" s="11"/>
      <c r="E779" s="12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</row>
    <row r="780" spans="3:16" hidden="1" x14ac:dyDescent="0.3">
      <c r="C780" s="11" t="s">
        <v>25</v>
      </c>
      <c r="D780" s="11"/>
      <c r="E780" s="12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</row>
    <row r="781" spans="3:16" hidden="1" x14ac:dyDescent="0.3">
      <c r="C781" s="11" t="s">
        <v>26</v>
      </c>
      <c r="D781" s="11"/>
      <c r="E781" s="12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</row>
    <row r="782" spans="3:16" hidden="1" x14ac:dyDescent="0.3">
      <c r="C782" s="11" t="s">
        <v>27</v>
      </c>
      <c r="D782" s="11"/>
      <c r="E782" s="12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</row>
    <row r="783" spans="3:16" hidden="1" x14ac:dyDescent="0.3">
      <c r="C783" s="11" t="s">
        <v>28</v>
      </c>
      <c r="D783" s="11"/>
      <c r="E783" s="12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</row>
    <row r="784" spans="3:16" hidden="1" x14ac:dyDescent="0.3">
      <c r="C784" s="11" t="s">
        <v>6</v>
      </c>
      <c r="D784" s="11"/>
      <c r="E784" s="12">
        <f>SUM(E762:E783)</f>
        <v>0</v>
      </c>
      <c r="F784" s="12"/>
      <c r="G784" s="12"/>
      <c r="H784" s="13"/>
      <c r="I784" s="12"/>
      <c r="J784" s="12"/>
      <c r="K784" s="12">
        <f>SUM(K762:K783)</f>
        <v>0</v>
      </c>
      <c r="L784" s="12"/>
      <c r="M784" s="12">
        <f>SUM(M762:M783)</f>
        <v>0</v>
      </c>
      <c r="N784" s="12"/>
      <c r="O784" s="12">
        <f>SUM(O762:O783)</f>
        <v>0</v>
      </c>
      <c r="P784" s="12">
        <f>SUM(P762:P783)</f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4" t="s">
        <v>56</v>
      </c>
      <c r="D787" s="5"/>
      <c r="E787" s="150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2"/>
    </row>
    <row r="788" spans="3:16" ht="22.2" hidden="1" x14ac:dyDescent="0.3">
      <c r="C788" s="153" t="s">
        <v>1</v>
      </c>
      <c r="D788" s="154"/>
      <c r="E788" s="154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5"/>
    </row>
    <row r="789" spans="3:16" ht="122.4" hidden="1" x14ac:dyDescent="0.3">
      <c r="C789" s="6" t="s">
        <v>2</v>
      </c>
      <c r="D789" s="7"/>
      <c r="E789" s="8" t="s">
        <v>3</v>
      </c>
      <c r="F789" s="8"/>
      <c r="G789" s="8"/>
      <c r="H789" s="9"/>
      <c r="I789" s="8"/>
      <c r="J789" s="8"/>
      <c r="K789" s="8" t="s">
        <v>3</v>
      </c>
      <c r="L789" s="8"/>
      <c r="M789" s="8" t="s">
        <v>4</v>
      </c>
      <c r="N789" s="8"/>
      <c r="O789" s="8" t="s">
        <v>5</v>
      </c>
      <c r="P789" s="10" t="s">
        <v>6</v>
      </c>
    </row>
    <row r="790" spans="3:16" hidden="1" x14ac:dyDescent="0.3">
      <c r="C790" s="11" t="s">
        <v>7</v>
      </c>
      <c r="D790" s="11"/>
      <c r="E790" s="12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</row>
    <row r="791" spans="3:16" hidden="1" x14ac:dyDescent="0.3">
      <c r="C791" s="11" t="s">
        <v>8</v>
      </c>
      <c r="D791" s="11"/>
      <c r="E791" s="12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</row>
    <row r="792" spans="3:16" hidden="1" x14ac:dyDescent="0.3">
      <c r="C792" s="11" t="s">
        <v>9</v>
      </c>
      <c r="D792" s="11"/>
      <c r="E792" s="12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</row>
    <row r="793" spans="3:16" hidden="1" x14ac:dyDescent="0.3">
      <c r="C793" s="11" t="s">
        <v>10</v>
      </c>
      <c r="D793" s="11"/>
      <c r="E793" s="12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</row>
    <row r="794" spans="3:16" hidden="1" x14ac:dyDescent="0.3">
      <c r="C794" s="11" t="s">
        <v>11</v>
      </c>
      <c r="D794" s="11"/>
      <c r="E794" s="12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</row>
    <row r="795" spans="3:16" hidden="1" x14ac:dyDescent="0.3">
      <c r="C795" s="11" t="s">
        <v>12</v>
      </c>
      <c r="D795" s="11"/>
      <c r="E795" s="12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</row>
    <row r="796" spans="3:16" hidden="1" x14ac:dyDescent="0.3">
      <c r="C796" s="11" t="s">
        <v>13</v>
      </c>
      <c r="D796" s="11"/>
      <c r="E796" s="12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</row>
    <row r="797" spans="3:16" hidden="1" x14ac:dyDescent="0.3">
      <c r="C797" s="11" t="s">
        <v>14</v>
      </c>
      <c r="D797" s="11"/>
      <c r="E797" s="12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</row>
    <row r="798" spans="3:16" hidden="1" x14ac:dyDescent="0.3">
      <c r="C798" s="11" t="s">
        <v>15</v>
      </c>
      <c r="D798" s="11"/>
      <c r="E798" s="12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</row>
    <row r="799" spans="3:16" hidden="1" x14ac:dyDescent="0.3">
      <c r="C799" s="11" t="s">
        <v>16</v>
      </c>
      <c r="D799" s="11"/>
      <c r="E799" s="12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</row>
    <row r="800" spans="3:16" hidden="1" x14ac:dyDescent="0.3">
      <c r="C800" s="11" t="s">
        <v>17</v>
      </c>
      <c r="D800" s="11"/>
      <c r="E800" s="12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</row>
    <row r="801" spans="3:16" hidden="1" x14ac:dyDescent="0.3">
      <c r="C801" s="11" t="s">
        <v>18</v>
      </c>
      <c r="D801" s="11"/>
      <c r="E801" s="12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</row>
    <row r="802" spans="3:16" hidden="1" x14ac:dyDescent="0.3">
      <c r="C802" s="11" t="s">
        <v>19</v>
      </c>
      <c r="D802" s="11"/>
      <c r="E802" s="12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</row>
    <row r="803" spans="3:16" hidden="1" x14ac:dyDescent="0.3">
      <c r="C803" s="11" t="s">
        <v>20</v>
      </c>
      <c r="D803" s="11"/>
      <c r="E803" s="12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</row>
    <row r="804" spans="3:16" hidden="1" x14ac:dyDescent="0.3">
      <c r="C804" s="11" t="s">
        <v>21</v>
      </c>
      <c r="D804" s="11"/>
      <c r="E804" s="12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</row>
    <row r="805" spans="3:16" hidden="1" x14ac:dyDescent="0.3">
      <c r="C805" s="11" t="s">
        <v>22</v>
      </c>
      <c r="D805" s="11"/>
      <c r="E805" s="12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</row>
    <row r="806" spans="3:16" hidden="1" x14ac:dyDescent="0.3">
      <c r="C806" s="11" t="s">
        <v>23</v>
      </c>
      <c r="D806" s="11"/>
      <c r="E806" s="12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</row>
    <row r="807" spans="3:16" hidden="1" x14ac:dyDescent="0.3">
      <c r="C807" s="11" t="s">
        <v>24</v>
      </c>
      <c r="D807" s="11"/>
      <c r="E807" s="12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</row>
    <row r="808" spans="3:16" hidden="1" x14ac:dyDescent="0.3">
      <c r="C808" s="11" t="s">
        <v>25</v>
      </c>
      <c r="D808" s="11"/>
      <c r="E808" s="12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</row>
    <row r="809" spans="3:16" hidden="1" x14ac:dyDescent="0.3">
      <c r="C809" s="11" t="s">
        <v>26</v>
      </c>
      <c r="D809" s="11"/>
      <c r="E809" s="12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</row>
    <row r="810" spans="3:16" hidden="1" x14ac:dyDescent="0.3">
      <c r="C810" s="11" t="s">
        <v>27</v>
      </c>
      <c r="D810" s="11"/>
      <c r="E810" s="12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</row>
    <row r="811" spans="3:16" hidden="1" x14ac:dyDescent="0.3">
      <c r="C811" s="11" t="s">
        <v>28</v>
      </c>
      <c r="D811" s="11"/>
      <c r="E811" s="12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</row>
    <row r="812" spans="3:16" hidden="1" x14ac:dyDescent="0.3">
      <c r="C812" s="11" t="s">
        <v>6</v>
      </c>
      <c r="D812" s="11"/>
      <c r="E812" s="12">
        <f>SUM(E790:E811)</f>
        <v>0</v>
      </c>
      <c r="F812" s="12"/>
      <c r="G812" s="12"/>
      <c r="H812" s="13"/>
      <c r="I812" s="12"/>
      <c r="J812" s="12"/>
      <c r="K812" s="12">
        <f>SUM(K790:K811)</f>
        <v>0</v>
      </c>
      <c r="L812" s="12"/>
      <c r="M812" s="12">
        <f>SUM(M790:M811)</f>
        <v>0</v>
      </c>
      <c r="N812" s="12"/>
      <c r="O812" s="12">
        <f>SUM(O790:O811)</f>
        <v>0</v>
      </c>
      <c r="P812" s="12">
        <f>SUM(P790:P811)</f>
        <v>0</v>
      </c>
    </row>
    <row r="813" spans="3:16" hidden="1" x14ac:dyDescent="0.3"/>
    <row r="814" spans="3:16" hidden="1" x14ac:dyDescent="0.3"/>
    <row r="815" spans="3:16" ht="15" hidden="1" x14ac:dyDescent="0.3">
      <c r="C815" s="39" t="s">
        <v>57</v>
      </c>
      <c r="D815" s="40"/>
      <c r="E815" s="150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2"/>
    </row>
    <row r="816" spans="3:16" ht="22.2" hidden="1" x14ac:dyDescent="0.3">
      <c r="C816" s="153" t="s">
        <v>1</v>
      </c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5"/>
    </row>
    <row r="817" spans="3:16" ht="122.4" hidden="1" x14ac:dyDescent="0.3">
      <c r="C817" s="6" t="s">
        <v>2</v>
      </c>
      <c r="D817" s="7"/>
      <c r="E817" s="8" t="s">
        <v>3</v>
      </c>
      <c r="F817" s="8"/>
      <c r="G817" s="8"/>
      <c r="H817" s="9"/>
      <c r="I817" s="8"/>
      <c r="J817" s="8"/>
      <c r="K817" s="8" t="s">
        <v>3</v>
      </c>
      <c r="L817" s="8"/>
      <c r="M817" s="8" t="s">
        <v>4</v>
      </c>
      <c r="N817" s="8"/>
      <c r="O817" s="8" t="s">
        <v>5</v>
      </c>
      <c r="P817" s="10" t="s">
        <v>6</v>
      </c>
    </row>
    <row r="818" spans="3:16" hidden="1" x14ac:dyDescent="0.3">
      <c r="C818" s="11" t="s">
        <v>7</v>
      </c>
      <c r="D818" s="11"/>
      <c r="E818" s="12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</row>
    <row r="819" spans="3:16" hidden="1" x14ac:dyDescent="0.3">
      <c r="C819" s="11" t="s">
        <v>8</v>
      </c>
      <c r="D819" s="11"/>
      <c r="E819" s="12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</row>
    <row r="820" spans="3:16" hidden="1" x14ac:dyDescent="0.3">
      <c r="C820" s="11" t="s">
        <v>9</v>
      </c>
      <c r="D820" s="11"/>
      <c r="E820" s="12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</row>
    <row r="821" spans="3:16" hidden="1" x14ac:dyDescent="0.3">
      <c r="C821" s="11" t="s">
        <v>10</v>
      </c>
      <c r="D821" s="11"/>
      <c r="E821" s="12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</row>
    <row r="822" spans="3:16" hidden="1" x14ac:dyDescent="0.3">
      <c r="C822" s="11" t="s">
        <v>11</v>
      </c>
      <c r="D822" s="11"/>
      <c r="E822" s="12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</row>
    <row r="823" spans="3:16" hidden="1" x14ac:dyDescent="0.3">
      <c r="C823" s="11" t="s">
        <v>12</v>
      </c>
      <c r="D823" s="11"/>
      <c r="E823" s="12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</row>
    <row r="824" spans="3:16" hidden="1" x14ac:dyDescent="0.3">
      <c r="C824" s="11" t="s">
        <v>13</v>
      </c>
      <c r="D824" s="11"/>
      <c r="E824" s="12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</row>
    <row r="825" spans="3:16" hidden="1" x14ac:dyDescent="0.3">
      <c r="C825" s="11" t="s">
        <v>14</v>
      </c>
      <c r="D825" s="11"/>
      <c r="E825" s="12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</row>
    <row r="826" spans="3:16" hidden="1" x14ac:dyDescent="0.3">
      <c r="C826" s="11" t="s">
        <v>15</v>
      </c>
      <c r="D826" s="11"/>
      <c r="E826" s="12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</row>
    <row r="827" spans="3:16" hidden="1" x14ac:dyDescent="0.3">
      <c r="C827" s="11" t="s">
        <v>16</v>
      </c>
      <c r="D827" s="11"/>
      <c r="E827" s="12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</row>
    <row r="828" spans="3:16" hidden="1" x14ac:dyDescent="0.3">
      <c r="C828" s="11" t="s">
        <v>17</v>
      </c>
      <c r="D828" s="11"/>
      <c r="E828" s="12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</row>
    <row r="829" spans="3:16" hidden="1" x14ac:dyDescent="0.3">
      <c r="C829" s="11" t="s">
        <v>18</v>
      </c>
      <c r="D829" s="11"/>
      <c r="E829" s="12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</row>
    <row r="830" spans="3:16" hidden="1" x14ac:dyDescent="0.3">
      <c r="C830" s="11" t="s">
        <v>19</v>
      </c>
      <c r="D830" s="11"/>
      <c r="E830" s="12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</row>
    <row r="831" spans="3:16" hidden="1" x14ac:dyDescent="0.3">
      <c r="C831" s="11" t="s">
        <v>20</v>
      </c>
      <c r="D831" s="11"/>
      <c r="E831" s="12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</row>
    <row r="832" spans="3:16" hidden="1" x14ac:dyDescent="0.3">
      <c r="C832" s="11" t="s">
        <v>21</v>
      </c>
      <c r="D832" s="11"/>
      <c r="E832" s="12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</row>
    <row r="833" spans="3:16" hidden="1" x14ac:dyDescent="0.3">
      <c r="C833" s="11" t="s">
        <v>22</v>
      </c>
      <c r="D833" s="11"/>
      <c r="E833" s="12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</row>
    <row r="834" spans="3:16" hidden="1" x14ac:dyDescent="0.3">
      <c r="C834" s="11" t="s">
        <v>23</v>
      </c>
      <c r="D834" s="11"/>
      <c r="E834" s="12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</row>
    <row r="835" spans="3:16" hidden="1" x14ac:dyDescent="0.3">
      <c r="C835" s="11" t="s">
        <v>24</v>
      </c>
      <c r="D835" s="11"/>
      <c r="E835" s="12"/>
      <c r="F835" s="12"/>
      <c r="G835" s="12"/>
      <c r="H835" s="13"/>
      <c r="I835" s="12"/>
      <c r="J835" s="18"/>
      <c r="K835" s="12"/>
      <c r="L835" s="12"/>
      <c r="M835" s="18"/>
      <c r="N835" s="18"/>
      <c r="O835" s="18"/>
      <c r="P835" s="12"/>
    </row>
    <row r="836" spans="3:16" hidden="1" x14ac:dyDescent="0.3">
      <c r="C836" s="11" t="s">
        <v>25</v>
      </c>
      <c r="D836" s="11"/>
      <c r="E836" s="12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</row>
    <row r="837" spans="3:16" hidden="1" x14ac:dyDescent="0.3">
      <c r="C837" s="11" t="s">
        <v>26</v>
      </c>
      <c r="D837" s="11"/>
      <c r="E837" s="12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</row>
    <row r="838" spans="3:16" hidden="1" x14ac:dyDescent="0.3">
      <c r="C838" s="11" t="s">
        <v>27</v>
      </c>
      <c r="D838" s="11"/>
      <c r="E838" s="12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</row>
    <row r="839" spans="3:16" hidden="1" x14ac:dyDescent="0.3">
      <c r="C839" s="11" t="s">
        <v>28</v>
      </c>
      <c r="D839" s="11"/>
      <c r="E839" s="12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</row>
    <row r="840" spans="3:16" hidden="1" x14ac:dyDescent="0.3">
      <c r="C840" s="11" t="s">
        <v>6</v>
      </c>
      <c r="D840" s="11"/>
      <c r="E840" s="12">
        <f>SUM(E818:E839)</f>
        <v>0</v>
      </c>
      <c r="F840" s="12"/>
      <c r="G840" s="12"/>
      <c r="H840" s="13"/>
      <c r="I840" s="12"/>
      <c r="J840" s="12"/>
      <c r="K840" s="12">
        <f>SUM(K818:K839)</f>
        <v>0</v>
      </c>
      <c r="L840" s="12"/>
      <c r="M840" s="12">
        <f>SUM(M818:M839)</f>
        <v>0</v>
      </c>
      <c r="N840" s="12"/>
      <c r="O840" s="12">
        <f>SUM(O818:O839)</f>
        <v>0</v>
      </c>
      <c r="P840" s="12">
        <f>SUM(P818:P839)</f>
        <v>0</v>
      </c>
    </row>
    <row r="841" spans="3:16" hidden="1" x14ac:dyDescent="0.3"/>
    <row r="842" spans="3:16" hidden="1" x14ac:dyDescent="0.3"/>
    <row r="843" spans="3:16" ht="15" hidden="1" x14ac:dyDescent="0.3">
      <c r="C843" s="39" t="s">
        <v>58</v>
      </c>
      <c r="D843" s="41"/>
      <c r="E843" s="138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40"/>
    </row>
    <row r="844" spans="3:16" ht="15" hidden="1" x14ac:dyDescent="0.3">
      <c r="C844" s="141" t="s">
        <v>1</v>
      </c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3"/>
    </row>
    <row r="845" spans="3:16" ht="132.75" hidden="1" customHeight="1" x14ac:dyDescent="0.3">
      <c r="C845" s="42" t="s">
        <v>2</v>
      </c>
      <c r="D845" s="43"/>
      <c r="E845" s="8" t="s">
        <v>3</v>
      </c>
      <c r="F845" s="8"/>
      <c r="G845" s="8"/>
      <c r="H845" s="9"/>
      <c r="I845" s="8"/>
      <c r="J845" s="8"/>
      <c r="K845" s="8" t="s">
        <v>3</v>
      </c>
      <c r="L845" s="8"/>
      <c r="M845" s="8" t="s">
        <v>4</v>
      </c>
      <c r="N845" s="8"/>
      <c r="O845" s="8" t="s">
        <v>5</v>
      </c>
      <c r="P845" s="44" t="s">
        <v>6</v>
      </c>
    </row>
    <row r="846" spans="3:16" hidden="1" x14ac:dyDescent="0.3">
      <c r="C846" s="45" t="s">
        <v>7</v>
      </c>
      <c r="D846" s="46"/>
      <c r="E846" s="13">
        <f t="shared" ref="E846:E867" si="0">E6+E34+E62+E90+E118+E146+E174+E202+E230+E258+E286+E314+E342+E370+E398+E426+E454+E482+E510+E538+E566+E594+E622+E650+E678+E706+E734+E762+E790+E818</f>
        <v>0</v>
      </c>
      <c r="F846" s="13"/>
      <c r="G846" s="13"/>
      <c r="H846" s="13"/>
      <c r="I846" s="13"/>
      <c r="J846" s="13"/>
      <c r="K846" s="13">
        <f t="shared" ref="K846:K867" si="1">K6+K34+K62+K90+K118+K146+K174+K202+K230+K258+K286+K314+K342+K370+K398+K426+K454+K482+K510+K538+K566+K594+K622+K650+K678+K706+K734+K762+K790+K818</f>
        <v>0</v>
      </c>
      <c r="L846" s="13"/>
      <c r="M846" s="13">
        <f t="shared" ref="M846:M867" si="2">M6+M34+M62+M90+M118+M146+M174+M202+M230+M258+M286+M314+M342+M370+M398+M426+M454+M482+M510+M538+M566+M594+M622+M650+M678+M706+M734+M762+M790+M818</f>
        <v>20</v>
      </c>
      <c r="N846" s="13"/>
      <c r="O846" s="13">
        <f t="shared" ref="O846:O867" si="3">O6+O34+O62+O90+O118+O146+O174+O202+O230+O258+O286+O314+O342+O370+O398+O426+O454+O482+O510+O538+O566+O594+O622+O650+O678+O706+O734+O762+O790+O818</f>
        <v>0</v>
      </c>
      <c r="P846" s="47" t="e">
        <f>SUM(#REF!)</f>
        <v>#REF!</v>
      </c>
    </row>
    <row r="847" spans="3:16" hidden="1" x14ac:dyDescent="0.3">
      <c r="C847" s="45" t="s">
        <v>8</v>
      </c>
      <c r="D847" s="46"/>
      <c r="E847" s="13">
        <f t="shared" si="0"/>
        <v>0</v>
      </c>
      <c r="F847" s="13"/>
      <c r="G847" s="13"/>
      <c r="H847" s="13"/>
      <c r="I847" s="13"/>
      <c r="J847" s="13"/>
      <c r="K847" s="13">
        <f t="shared" si="1"/>
        <v>0</v>
      </c>
      <c r="L847" s="13"/>
      <c r="M847" s="13">
        <f t="shared" si="2"/>
        <v>8</v>
      </c>
      <c r="N847" s="13"/>
      <c r="O847" s="13">
        <f t="shared" si="3"/>
        <v>0</v>
      </c>
      <c r="P847" s="47" t="e">
        <f>SUM(#REF!)</f>
        <v>#REF!</v>
      </c>
    </row>
    <row r="848" spans="3:16" hidden="1" x14ac:dyDescent="0.3">
      <c r="C848" s="45" t="s">
        <v>9</v>
      </c>
      <c r="D848" s="46"/>
      <c r="E848" s="13">
        <f t="shared" si="0"/>
        <v>0</v>
      </c>
      <c r="F848" s="13"/>
      <c r="G848" s="13"/>
      <c r="H848" s="13"/>
      <c r="I848" s="13"/>
      <c r="J848" s="13"/>
      <c r="K848" s="13">
        <f t="shared" si="1"/>
        <v>0</v>
      </c>
      <c r="L848" s="13"/>
      <c r="M848" s="13">
        <f t="shared" si="2"/>
        <v>9</v>
      </c>
      <c r="N848" s="13"/>
      <c r="O848" s="13">
        <f t="shared" si="3"/>
        <v>0</v>
      </c>
      <c r="P848" s="47" t="e">
        <f>SUM(#REF!)</f>
        <v>#REF!</v>
      </c>
    </row>
    <row r="849" spans="3:16" hidden="1" x14ac:dyDescent="0.3">
      <c r="C849" s="45" t="s">
        <v>10</v>
      </c>
      <c r="D849" s="46"/>
      <c r="E849" s="13">
        <f t="shared" si="0"/>
        <v>0</v>
      </c>
      <c r="F849" s="13"/>
      <c r="G849" s="13"/>
      <c r="H849" s="13"/>
      <c r="I849" s="13"/>
      <c r="J849" s="13"/>
      <c r="K849" s="13">
        <f t="shared" si="1"/>
        <v>0</v>
      </c>
      <c r="L849" s="13"/>
      <c r="M849" s="13">
        <f t="shared" si="2"/>
        <v>15</v>
      </c>
      <c r="N849" s="13"/>
      <c r="O849" s="13">
        <f t="shared" si="3"/>
        <v>0</v>
      </c>
      <c r="P849" s="47" t="e">
        <f>SUM(#REF!)</f>
        <v>#REF!</v>
      </c>
    </row>
    <row r="850" spans="3:16" hidden="1" x14ac:dyDescent="0.3">
      <c r="C850" s="45" t="s">
        <v>11</v>
      </c>
      <c r="D850" s="46"/>
      <c r="E850" s="13">
        <f t="shared" si="0"/>
        <v>0</v>
      </c>
      <c r="F850" s="13"/>
      <c r="G850" s="13"/>
      <c r="H850" s="13"/>
      <c r="I850" s="13"/>
      <c r="J850" s="13"/>
      <c r="K850" s="13">
        <f t="shared" si="1"/>
        <v>0</v>
      </c>
      <c r="L850" s="13"/>
      <c r="M850" s="13">
        <f t="shared" si="2"/>
        <v>5</v>
      </c>
      <c r="N850" s="13"/>
      <c r="O850" s="13">
        <f t="shared" si="3"/>
        <v>0</v>
      </c>
      <c r="P850" s="47" t="e">
        <f>SUM(#REF!)</f>
        <v>#REF!</v>
      </c>
    </row>
    <row r="851" spans="3:16" hidden="1" x14ac:dyDescent="0.3">
      <c r="C851" s="45" t="s">
        <v>12</v>
      </c>
      <c r="D851" s="46"/>
      <c r="E851" s="13">
        <f t="shared" si="0"/>
        <v>0</v>
      </c>
      <c r="F851" s="13"/>
      <c r="G851" s="13"/>
      <c r="H851" s="13"/>
      <c r="I851" s="13"/>
      <c r="J851" s="13"/>
      <c r="K851" s="13">
        <f t="shared" si="1"/>
        <v>0</v>
      </c>
      <c r="L851" s="13"/>
      <c r="M851" s="13">
        <f t="shared" si="2"/>
        <v>2</v>
      </c>
      <c r="N851" s="13"/>
      <c r="O851" s="13">
        <f t="shared" si="3"/>
        <v>0</v>
      </c>
      <c r="P851" s="47" t="e">
        <f>SUM(#REF!)</f>
        <v>#REF!</v>
      </c>
    </row>
    <row r="852" spans="3:16" hidden="1" x14ac:dyDescent="0.3">
      <c r="C852" s="45" t="s">
        <v>13</v>
      </c>
      <c r="D852" s="46"/>
      <c r="E852" s="13">
        <f t="shared" si="0"/>
        <v>0</v>
      </c>
      <c r="F852" s="13"/>
      <c r="G852" s="13"/>
      <c r="H852" s="13"/>
      <c r="I852" s="13"/>
      <c r="J852" s="13"/>
      <c r="K852" s="13">
        <f t="shared" si="1"/>
        <v>0</v>
      </c>
      <c r="L852" s="13"/>
      <c r="M852" s="13">
        <f t="shared" si="2"/>
        <v>3</v>
      </c>
      <c r="N852" s="13"/>
      <c r="O852" s="13">
        <f t="shared" si="3"/>
        <v>0</v>
      </c>
      <c r="P852" s="47" t="e">
        <f>SUM(#REF!)</f>
        <v>#REF!</v>
      </c>
    </row>
    <row r="853" spans="3:16" hidden="1" x14ac:dyDescent="0.3">
      <c r="C853" s="45" t="s">
        <v>14</v>
      </c>
      <c r="D853" s="46"/>
      <c r="E853" s="13">
        <f t="shared" si="0"/>
        <v>0</v>
      </c>
      <c r="F853" s="13"/>
      <c r="G853" s="13"/>
      <c r="H853" s="13"/>
      <c r="I853" s="13"/>
      <c r="J853" s="13"/>
      <c r="K853" s="13">
        <f t="shared" si="1"/>
        <v>0</v>
      </c>
      <c r="L853" s="13"/>
      <c r="M853" s="13">
        <f t="shared" si="2"/>
        <v>6</v>
      </c>
      <c r="N853" s="13"/>
      <c r="O853" s="13">
        <f t="shared" si="3"/>
        <v>0</v>
      </c>
      <c r="P853" s="47" t="e">
        <f>SUM(#REF!)</f>
        <v>#REF!</v>
      </c>
    </row>
    <row r="854" spans="3:16" hidden="1" x14ac:dyDescent="0.3">
      <c r="C854" s="45" t="s">
        <v>15</v>
      </c>
      <c r="D854" s="46"/>
      <c r="E854" s="13">
        <f t="shared" si="0"/>
        <v>0</v>
      </c>
      <c r="F854" s="13"/>
      <c r="G854" s="13"/>
      <c r="H854" s="13"/>
      <c r="I854" s="13"/>
      <c r="J854" s="13"/>
      <c r="K854" s="13">
        <f t="shared" si="1"/>
        <v>0</v>
      </c>
      <c r="L854" s="13"/>
      <c r="M854" s="13">
        <f t="shared" si="2"/>
        <v>15</v>
      </c>
      <c r="N854" s="13"/>
      <c r="O854" s="13">
        <f t="shared" si="3"/>
        <v>0</v>
      </c>
      <c r="P854" s="47" t="e">
        <f>SUM(#REF!)</f>
        <v>#REF!</v>
      </c>
    </row>
    <row r="855" spans="3:16" hidden="1" x14ac:dyDescent="0.3">
      <c r="C855" s="45" t="s">
        <v>16</v>
      </c>
      <c r="D855" s="46"/>
      <c r="E855" s="13">
        <f t="shared" si="0"/>
        <v>0</v>
      </c>
      <c r="F855" s="13"/>
      <c r="G855" s="13"/>
      <c r="H855" s="13"/>
      <c r="I855" s="13"/>
      <c r="J855" s="13"/>
      <c r="K855" s="13">
        <f t="shared" si="1"/>
        <v>0</v>
      </c>
      <c r="L855" s="13"/>
      <c r="M855" s="13">
        <f t="shared" si="2"/>
        <v>3</v>
      </c>
      <c r="N855" s="13"/>
      <c r="O855" s="13">
        <f t="shared" si="3"/>
        <v>0</v>
      </c>
      <c r="P855" s="47" t="e">
        <f>SUM(#REF!)</f>
        <v>#REF!</v>
      </c>
    </row>
    <row r="856" spans="3:16" hidden="1" x14ac:dyDescent="0.3">
      <c r="C856" s="45" t="s">
        <v>17</v>
      </c>
      <c r="D856" s="46"/>
      <c r="E856" s="13">
        <f t="shared" si="0"/>
        <v>0</v>
      </c>
      <c r="F856" s="13"/>
      <c r="G856" s="13"/>
      <c r="H856" s="13"/>
      <c r="I856" s="13"/>
      <c r="J856" s="13"/>
      <c r="K856" s="13">
        <f t="shared" si="1"/>
        <v>0</v>
      </c>
      <c r="L856" s="13"/>
      <c r="M856" s="13">
        <f t="shared" si="2"/>
        <v>8</v>
      </c>
      <c r="N856" s="13"/>
      <c r="O856" s="13">
        <f t="shared" si="3"/>
        <v>0</v>
      </c>
      <c r="P856" s="47" t="e">
        <f>SUM(#REF!)</f>
        <v>#REF!</v>
      </c>
    </row>
    <row r="857" spans="3:16" hidden="1" x14ac:dyDescent="0.3">
      <c r="C857" s="45" t="s">
        <v>18</v>
      </c>
      <c r="D857" s="46"/>
      <c r="E857" s="13">
        <f t="shared" si="0"/>
        <v>0</v>
      </c>
      <c r="F857" s="13"/>
      <c r="G857" s="13"/>
      <c r="H857" s="13"/>
      <c r="I857" s="13"/>
      <c r="J857" s="13"/>
      <c r="K857" s="13">
        <f t="shared" si="1"/>
        <v>0</v>
      </c>
      <c r="L857" s="13"/>
      <c r="M857" s="13">
        <f t="shared" si="2"/>
        <v>5</v>
      </c>
      <c r="N857" s="13"/>
      <c r="O857" s="13">
        <f t="shared" si="3"/>
        <v>0</v>
      </c>
      <c r="P857" s="47" t="e">
        <f>SUM(#REF!)</f>
        <v>#REF!</v>
      </c>
    </row>
    <row r="858" spans="3:16" hidden="1" x14ac:dyDescent="0.3">
      <c r="C858" s="45" t="s">
        <v>19</v>
      </c>
      <c r="D858" s="46"/>
      <c r="E858" s="13">
        <f t="shared" si="0"/>
        <v>0</v>
      </c>
      <c r="F858" s="13"/>
      <c r="G858" s="13"/>
      <c r="H858" s="13"/>
      <c r="I858" s="13"/>
      <c r="J858" s="13"/>
      <c r="K858" s="13">
        <f t="shared" si="1"/>
        <v>0</v>
      </c>
      <c r="L858" s="13"/>
      <c r="M858" s="13">
        <f t="shared" si="2"/>
        <v>5</v>
      </c>
      <c r="N858" s="13"/>
      <c r="O858" s="13">
        <f t="shared" si="3"/>
        <v>0</v>
      </c>
      <c r="P858" s="47" t="e">
        <f>SUM(#REF!)</f>
        <v>#REF!</v>
      </c>
    </row>
    <row r="859" spans="3:16" hidden="1" x14ac:dyDescent="0.3">
      <c r="C859" s="45" t="s">
        <v>20</v>
      </c>
      <c r="D859" s="46"/>
      <c r="E859" s="13">
        <f t="shared" si="0"/>
        <v>0</v>
      </c>
      <c r="F859" s="13"/>
      <c r="G859" s="13"/>
      <c r="H859" s="13"/>
      <c r="I859" s="13"/>
      <c r="J859" s="13"/>
      <c r="K859" s="13">
        <f t="shared" si="1"/>
        <v>0</v>
      </c>
      <c r="L859" s="13"/>
      <c r="M859" s="13">
        <f t="shared" si="2"/>
        <v>36</v>
      </c>
      <c r="N859" s="13"/>
      <c r="O859" s="13">
        <f t="shared" si="3"/>
        <v>0</v>
      </c>
      <c r="P859" s="47" t="e">
        <f>SUM(#REF!)</f>
        <v>#REF!</v>
      </c>
    </row>
    <row r="860" spans="3:16" hidden="1" x14ac:dyDescent="0.3">
      <c r="C860" s="45" t="s">
        <v>21</v>
      </c>
      <c r="D860" s="46"/>
      <c r="E860" s="13">
        <f t="shared" si="0"/>
        <v>0</v>
      </c>
      <c r="F860" s="13"/>
      <c r="G860" s="13"/>
      <c r="H860" s="13"/>
      <c r="I860" s="13"/>
      <c r="J860" s="13"/>
      <c r="K860" s="13">
        <f t="shared" si="1"/>
        <v>0</v>
      </c>
      <c r="L860" s="13"/>
      <c r="M860" s="13">
        <f t="shared" si="2"/>
        <v>5</v>
      </c>
      <c r="N860" s="13"/>
      <c r="O860" s="13">
        <f t="shared" si="3"/>
        <v>0</v>
      </c>
      <c r="P860" s="47" t="e">
        <f>SUM(#REF!)</f>
        <v>#REF!</v>
      </c>
    </row>
    <row r="861" spans="3:16" hidden="1" x14ac:dyDescent="0.3">
      <c r="C861" s="45" t="s">
        <v>22</v>
      </c>
      <c r="D861" s="46"/>
      <c r="E861" s="13">
        <f t="shared" si="0"/>
        <v>0</v>
      </c>
      <c r="F861" s="13"/>
      <c r="G861" s="13"/>
      <c r="H861" s="13"/>
      <c r="I861" s="13"/>
      <c r="J861" s="13"/>
      <c r="K861" s="13">
        <f t="shared" si="1"/>
        <v>0</v>
      </c>
      <c r="L861" s="13"/>
      <c r="M861" s="13">
        <f t="shared" si="2"/>
        <v>7</v>
      </c>
      <c r="N861" s="13"/>
      <c r="O861" s="13">
        <f t="shared" si="3"/>
        <v>0</v>
      </c>
      <c r="P861" s="47" t="e">
        <f>SUM(#REF!)</f>
        <v>#REF!</v>
      </c>
    </row>
    <row r="862" spans="3:16" hidden="1" x14ac:dyDescent="0.3">
      <c r="C862" s="45" t="s">
        <v>23</v>
      </c>
      <c r="D862" s="46"/>
      <c r="E862" s="13">
        <f t="shared" si="0"/>
        <v>0</v>
      </c>
      <c r="F862" s="13"/>
      <c r="G862" s="13"/>
      <c r="H862" s="13"/>
      <c r="I862" s="13"/>
      <c r="J862" s="13"/>
      <c r="K862" s="13">
        <f t="shared" si="1"/>
        <v>0</v>
      </c>
      <c r="L862" s="13"/>
      <c r="M862" s="13">
        <f t="shared" si="2"/>
        <v>5</v>
      </c>
      <c r="N862" s="13"/>
      <c r="O862" s="13">
        <f t="shared" si="3"/>
        <v>0</v>
      </c>
      <c r="P862" s="47" t="e">
        <f>SUM(#REF!)</f>
        <v>#REF!</v>
      </c>
    </row>
    <row r="863" spans="3:16" hidden="1" x14ac:dyDescent="0.3">
      <c r="C863" s="45" t="s">
        <v>24</v>
      </c>
      <c r="D863" s="46"/>
      <c r="E863" s="13">
        <f t="shared" si="0"/>
        <v>0</v>
      </c>
      <c r="F863" s="13"/>
      <c r="G863" s="13"/>
      <c r="H863" s="13"/>
      <c r="I863" s="13"/>
      <c r="J863" s="13"/>
      <c r="K863" s="13">
        <f t="shared" si="1"/>
        <v>0</v>
      </c>
      <c r="L863" s="13"/>
      <c r="M863" s="13">
        <f t="shared" si="2"/>
        <v>6</v>
      </c>
      <c r="N863" s="13"/>
      <c r="O863" s="13">
        <f t="shared" si="3"/>
        <v>0</v>
      </c>
      <c r="P863" s="47" t="e">
        <f>SUM(#REF!)</f>
        <v>#REF!</v>
      </c>
    </row>
    <row r="864" spans="3:16" hidden="1" x14ac:dyDescent="0.3">
      <c r="C864" s="45" t="s">
        <v>25</v>
      </c>
      <c r="D864" s="46"/>
      <c r="E864" s="13">
        <f t="shared" si="0"/>
        <v>0</v>
      </c>
      <c r="F864" s="13"/>
      <c r="G864" s="13"/>
      <c r="H864" s="13"/>
      <c r="I864" s="13"/>
      <c r="J864" s="13"/>
      <c r="K864" s="13">
        <f t="shared" si="1"/>
        <v>0</v>
      </c>
      <c r="L864" s="13"/>
      <c r="M864" s="13">
        <f t="shared" si="2"/>
        <v>6</v>
      </c>
      <c r="N864" s="13"/>
      <c r="O864" s="13">
        <f t="shared" si="3"/>
        <v>0</v>
      </c>
      <c r="P864" s="47" t="e">
        <f>SUM(#REF!)</f>
        <v>#REF!</v>
      </c>
    </row>
    <row r="865" spans="2:27" hidden="1" x14ac:dyDescent="0.3">
      <c r="C865" s="45" t="s">
        <v>26</v>
      </c>
      <c r="D865" s="46"/>
      <c r="E865" s="13">
        <f t="shared" si="0"/>
        <v>0</v>
      </c>
      <c r="F865" s="13"/>
      <c r="G865" s="13"/>
      <c r="H865" s="13"/>
      <c r="I865" s="13"/>
      <c r="J865" s="13"/>
      <c r="K865" s="13">
        <f t="shared" si="1"/>
        <v>0</v>
      </c>
      <c r="L865" s="13"/>
      <c r="M865" s="13">
        <f t="shared" si="2"/>
        <v>0</v>
      </c>
      <c r="N865" s="13"/>
      <c r="O865" s="13">
        <f t="shared" si="3"/>
        <v>0</v>
      </c>
      <c r="P865" s="47" t="e">
        <f>SUM(#REF!)</f>
        <v>#REF!</v>
      </c>
    </row>
    <row r="866" spans="2:27" hidden="1" x14ac:dyDescent="0.3">
      <c r="C866" s="45" t="s">
        <v>27</v>
      </c>
      <c r="D866" s="46"/>
      <c r="E866" s="13">
        <f t="shared" si="0"/>
        <v>0</v>
      </c>
      <c r="F866" s="13"/>
      <c r="G866" s="13"/>
      <c r="H866" s="13"/>
      <c r="I866" s="13"/>
      <c r="J866" s="13"/>
      <c r="K866" s="13">
        <f t="shared" si="1"/>
        <v>0</v>
      </c>
      <c r="L866" s="13"/>
      <c r="M866" s="13">
        <f t="shared" si="2"/>
        <v>5</v>
      </c>
      <c r="N866" s="13"/>
      <c r="O866" s="13">
        <f t="shared" si="3"/>
        <v>0</v>
      </c>
      <c r="P866" s="47" t="e">
        <f>SUM(#REF!)</f>
        <v>#REF!</v>
      </c>
    </row>
    <row r="867" spans="2:27" hidden="1" x14ac:dyDescent="0.3">
      <c r="C867" s="45" t="s">
        <v>28</v>
      </c>
      <c r="D867" s="46"/>
      <c r="E867" s="13">
        <f t="shared" si="0"/>
        <v>0</v>
      </c>
      <c r="F867" s="13"/>
      <c r="G867" s="13"/>
      <c r="H867" s="13"/>
      <c r="I867" s="13"/>
      <c r="J867" s="13"/>
      <c r="K867" s="13">
        <f t="shared" si="1"/>
        <v>0</v>
      </c>
      <c r="L867" s="13"/>
      <c r="M867" s="13">
        <f t="shared" si="2"/>
        <v>6</v>
      </c>
      <c r="N867" s="13"/>
      <c r="O867" s="13">
        <f t="shared" si="3"/>
        <v>0</v>
      </c>
      <c r="P867" s="47" t="e">
        <f>SUM(#REF!)</f>
        <v>#REF!</v>
      </c>
    </row>
    <row r="868" spans="2:27" ht="15" hidden="1" thickBot="1" x14ac:dyDescent="0.35">
      <c r="C868" s="48" t="s">
        <v>6</v>
      </c>
      <c r="D868" s="49"/>
      <c r="E868" s="50">
        <f>SUM(E846:E867)</f>
        <v>0</v>
      </c>
      <c r="F868" s="50"/>
      <c r="G868" s="50"/>
      <c r="H868" s="50"/>
      <c r="I868" s="50"/>
      <c r="J868" s="50"/>
      <c r="K868" s="50">
        <f>SUM(K846:K867)</f>
        <v>0</v>
      </c>
      <c r="L868" s="50"/>
      <c r="M868" s="50">
        <f>SUM(M846:M867)</f>
        <v>180</v>
      </c>
      <c r="N868" s="50"/>
      <c r="O868" s="50">
        <f>SUM(O846:O867)</f>
        <v>0</v>
      </c>
      <c r="P868" s="51" t="e">
        <f>SUM(P846:P867)</f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44" t="s">
        <v>59</v>
      </c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52"/>
      <c r="S871" s="53" t="s">
        <v>60</v>
      </c>
      <c r="T871" s="145"/>
      <c r="U871" s="145"/>
      <c r="V871" s="145"/>
      <c r="W871" s="145"/>
      <c r="X871" s="145"/>
      <c r="Y871" s="145"/>
      <c r="Z871" s="146"/>
    </row>
    <row r="872" spans="2:27" ht="29.25" hidden="1" customHeight="1" thickBot="1" x14ac:dyDescent="0.35">
      <c r="B872" s="132" t="s">
        <v>61</v>
      </c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4"/>
      <c r="P872" s="54"/>
      <c r="S872" s="147" t="s">
        <v>1</v>
      </c>
      <c r="T872" s="148"/>
      <c r="U872" s="148"/>
      <c r="V872" s="148"/>
      <c r="W872" s="148"/>
      <c r="X872" s="148"/>
      <c r="Y872" s="148"/>
      <c r="Z872" s="149"/>
    </row>
    <row r="873" spans="2:27" ht="29.25" hidden="1" customHeight="1" thickBot="1" x14ac:dyDescent="0.35">
      <c r="B873" s="128" t="s">
        <v>62</v>
      </c>
      <c r="C873" s="130" t="s">
        <v>63</v>
      </c>
      <c r="D873" s="55"/>
      <c r="E873" s="132" t="s">
        <v>64</v>
      </c>
      <c r="F873" s="133"/>
      <c r="G873" s="133"/>
      <c r="H873" s="133"/>
      <c r="I873" s="133"/>
      <c r="J873" s="56"/>
      <c r="K873" s="133" t="s">
        <v>65</v>
      </c>
      <c r="L873" s="133"/>
      <c r="M873" s="133"/>
      <c r="N873" s="133"/>
      <c r="O873" s="134"/>
      <c r="P873" s="135" t="s">
        <v>66</v>
      </c>
      <c r="S873" s="57"/>
      <c r="T873" s="58"/>
      <c r="U873" s="58"/>
      <c r="V873" s="58"/>
      <c r="W873" s="58"/>
      <c r="X873" s="58"/>
      <c r="Y873" s="58"/>
      <c r="Z873" s="59"/>
    </row>
    <row r="874" spans="2:27" ht="117" hidden="1" customHeight="1" thickBot="1" x14ac:dyDescent="0.35">
      <c r="B874" s="129"/>
      <c r="C874" s="131"/>
      <c r="D874" s="60"/>
      <c r="E874" s="61" t="s">
        <v>3</v>
      </c>
      <c r="F874" s="62"/>
      <c r="G874" s="62"/>
      <c r="H874" s="63"/>
      <c r="I874" s="64"/>
      <c r="J874" s="65"/>
      <c r="K874" s="61" t="s">
        <v>3</v>
      </c>
      <c r="L874" s="62"/>
      <c r="M874" s="66" t="s">
        <v>4</v>
      </c>
      <c r="N874" s="64"/>
      <c r="O874" s="67" t="s">
        <v>5</v>
      </c>
      <c r="P874" s="136"/>
      <c r="S874" s="68" t="s">
        <v>63</v>
      </c>
      <c r="T874" s="69" t="s">
        <v>3</v>
      </c>
      <c r="U874" s="69" t="s">
        <v>67</v>
      </c>
      <c r="V874" s="69" t="s">
        <v>68</v>
      </c>
      <c r="W874" s="69" t="s">
        <v>3</v>
      </c>
      <c r="X874" s="69" t="s">
        <v>4</v>
      </c>
      <c r="Y874" s="69" t="s">
        <v>5</v>
      </c>
      <c r="Z874" s="70" t="s">
        <v>6</v>
      </c>
      <c r="AA874" s="69" t="s">
        <v>6</v>
      </c>
    </row>
    <row r="875" spans="2:27" ht="20.399999999999999" hidden="1" x14ac:dyDescent="0.35">
      <c r="B875" s="71">
        <v>1</v>
      </c>
      <c r="C875" s="72" t="s">
        <v>69</v>
      </c>
      <c r="D875" s="72"/>
      <c r="E875" s="73">
        <v>484079</v>
      </c>
      <c r="F875" s="74"/>
      <c r="G875" s="74"/>
      <c r="H875" s="75"/>
      <c r="I875" s="75"/>
      <c r="J875" s="76"/>
      <c r="K875" s="73">
        <v>91456</v>
      </c>
      <c r="L875" s="74"/>
      <c r="M875" s="77">
        <v>0</v>
      </c>
      <c r="N875" s="75"/>
      <c r="O875" s="78">
        <f t="shared" ref="O875:O902" si="4">K875+M875</f>
        <v>91456</v>
      </c>
      <c r="P875" s="79">
        <f>SUM(H875:O875)</f>
        <v>182912</v>
      </c>
      <c r="S875" s="80" t="s">
        <v>0</v>
      </c>
      <c r="T875" s="13">
        <f>T28</f>
        <v>0</v>
      </c>
      <c r="U875" s="81">
        <v>1233</v>
      </c>
      <c r="V875" s="81">
        <v>481104</v>
      </c>
      <c r="W875" s="81">
        <f>W28</f>
        <v>0</v>
      </c>
      <c r="X875" s="81">
        <v>2975</v>
      </c>
      <c r="Y875" s="81">
        <v>90223</v>
      </c>
      <c r="Z875" s="81">
        <f>SUM(U875:Y875)</f>
        <v>575535</v>
      </c>
      <c r="AA875" s="81">
        <f t="shared" ref="AA875:AA902" si="5">SUM(Z875)</f>
        <v>575535</v>
      </c>
    </row>
    <row r="876" spans="2:27" ht="20.399999999999999" hidden="1" x14ac:dyDescent="0.35">
      <c r="B876" s="82">
        <v>2</v>
      </c>
      <c r="C876" s="83" t="s">
        <v>70</v>
      </c>
      <c r="D876" s="83"/>
      <c r="E876" s="84">
        <v>478554</v>
      </c>
      <c r="F876" s="85"/>
      <c r="G876" s="85"/>
      <c r="H876" s="86"/>
      <c r="I876" s="86"/>
      <c r="J876" s="87"/>
      <c r="K876" s="84">
        <v>154965</v>
      </c>
      <c r="L876" s="85"/>
      <c r="M876" s="88">
        <f>M56</f>
        <v>0</v>
      </c>
      <c r="N876" s="89"/>
      <c r="O876" s="90">
        <f t="shared" si="4"/>
        <v>154965</v>
      </c>
      <c r="P876" s="91">
        <f t="shared" ref="P876:P902" si="6">SUM(E876:O876)</f>
        <v>788484</v>
      </c>
      <c r="S876" s="80" t="s">
        <v>71</v>
      </c>
      <c r="T876" s="13">
        <f>T56</f>
        <v>0</v>
      </c>
      <c r="U876" s="81">
        <v>18523</v>
      </c>
      <c r="V876" s="81">
        <f>V56</f>
        <v>0</v>
      </c>
      <c r="W876" s="81">
        <f>W56</f>
        <v>0</v>
      </c>
      <c r="X876" s="81">
        <f>X56</f>
        <v>0</v>
      </c>
      <c r="Y876" s="81">
        <f>Y56</f>
        <v>0</v>
      </c>
      <c r="Z876" s="81">
        <f t="shared" ref="Z876:Z902" si="7">SUM(T876:Y876)</f>
        <v>18523</v>
      </c>
      <c r="AA876" s="81">
        <f t="shared" si="5"/>
        <v>18523</v>
      </c>
    </row>
    <row r="877" spans="2:27" ht="20.399999999999999" hidden="1" x14ac:dyDescent="0.35">
      <c r="B877" s="71">
        <v>3</v>
      </c>
      <c r="C877" s="83" t="s">
        <v>72</v>
      </c>
      <c r="D877" s="83"/>
      <c r="E877" s="84">
        <v>730480</v>
      </c>
      <c r="F877" s="85"/>
      <c r="G877" s="85"/>
      <c r="H877" s="86"/>
      <c r="I877" s="86"/>
      <c r="J877" s="87"/>
      <c r="K877" s="84">
        <v>89432</v>
      </c>
      <c r="L877" s="85"/>
      <c r="M877" s="88">
        <f>M84</f>
        <v>0</v>
      </c>
      <c r="N877" s="89"/>
      <c r="O877" s="90">
        <f t="shared" si="4"/>
        <v>89432</v>
      </c>
      <c r="P877" s="91">
        <f t="shared" si="6"/>
        <v>909344</v>
      </c>
      <c r="S877" s="80" t="s">
        <v>30</v>
      </c>
      <c r="T877" s="13">
        <f t="shared" ref="T877:Y877" si="8">T84</f>
        <v>0</v>
      </c>
      <c r="U877" s="81">
        <f t="shared" si="8"/>
        <v>0</v>
      </c>
      <c r="V877" s="81">
        <f t="shared" si="8"/>
        <v>0</v>
      </c>
      <c r="W877" s="81">
        <f t="shared" si="8"/>
        <v>0</v>
      </c>
      <c r="X877" s="81">
        <f t="shared" si="8"/>
        <v>0</v>
      </c>
      <c r="Y877" s="81">
        <f t="shared" si="8"/>
        <v>0</v>
      </c>
      <c r="Z877" s="81">
        <f t="shared" si="7"/>
        <v>0</v>
      </c>
      <c r="AA877" s="81">
        <f t="shared" si="5"/>
        <v>0</v>
      </c>
    </row>
    <row r="878" spans="2:27" ht="20.399999999999999" hidden="1" x14ac:dyDescent="0.35">
      <c r="B878" s="82">
        <v>4</v>
      </c>
      <c r="C878" s="83" t="s">
        <v>73</v>
      </c>
      <c r="D878" s="83"/>
      <c r="E878" s="84">
        <v>81856.835366236643</v>
      </c>
      <c r="F878" s="85"/>
      <c r="G878" s="85"/>
      <c r="H878" s="86"/>
      <c r="I878" s="86"/>
      <c r="J878" s="87"/>
      <c r="K878" s="84">
        <v>39177</v>
      </c>
      <c r="L878" s="85"/>
      <c r="M878" s="88">
        <f>M112</f>
        <v>0</v>
      </c>
      <c r="N878" s="89"/>
      <c r="O878" s="90">
        <f t="shared" si="4"/>
        <v>39177</v>
      </c>
      <c r="P878" s="91">
        <f t="shared" si="6"/>
        <v>160210.83536623663</v>
      </c>
      <c r="S878" s="80" t="s">
        <v>74</v>
      </c>
      <c r="T878" s="13">
        <f t="shared" ref="T878:Y878" si="9">T112</f>
        <v>0</v>
      </c>
      <c r="U878" s="81">
        <f t="shared" si="9"/>
        <v>0</v>
      </c>
      <c r="V878" s="81">
        <f t="shared" si="9"/>
        <v>0</v>
      </c>
      <c r="W878" s="81">
        <f t="shared" si="9"/>
        <v>0</v>
      </c>
      <c r="X878" s="81">
        <f t="shared" si="9"/>
        <v>0</v>
      </c>
      <c r="Y878" s="81">
        <f t="shared" si="9"/>
        <v>0</v>
      </c>
      <c r="Z878" s="81">
        <f t="shared" si="7"/>
        <v>0</v>
      </c>
      <c r="AA878" s="81">
        <f t="shared" si="5"/>
        <v>0</v>
      </c>
    </row>
    <row r="879" spans="2:27" ht="20.399999999999999" hidden="1" x14ac:dyDescent="0.35">
      <c r="B879" s="71">
        <v>5</v>
      </c>
      <c r="C879" s="83" t="s">
        <v>75</v>
      </c>
      <c r="D879" s="83"/>
      <c r="E879" s="84">
        <v>68874</v>
      </c>
      <c r="F879" s="85"/>
      <c r="G879" s="85"/>
      <c r="H879" s="86"/>
      <c r="I879" s="86"/>
      <c r="J879" s="87"/>
      <c r="K879" s="84">
        <v>17967</v>
      </c>
      <c r="L879" s="85"/>
      <c r="M879" s="88">
        <f>M140</f>
        <v>0</v>
      </c>
      <c r="N879" s="89"/>
      <c r="O879" s="90">
        <f t="shared" si="4"/>
        <v>17967</v>
      </c>
      <c r="P879" s="91">
        <f t="shared" si="6"/>
        <v>104808</v>
      </c>
      <c r="S879" s="80" t="s">
        <v>76</v>
      </c>
      <c r="T879" s="13">
        <f t="shared" ref="T879:Y879" si="10">T140</f>
        <v>0</v>
      </c>
      <c r="U879" s="81">
        <f t="shared" si="10"/>
        <v>0</v>
      </c>
      <c r="V879" s="81">
        <f t="shared" si="10"/>
        <v>0</v>
      </c>
      <c r="W879" s="81">
        <f t="shared" si="10"/>
        <v>0</v>
      </c>
      <c r="X879" s="81">
        <f t="shared" si="10"/>
        <v>0</v>
      </c>
      <c r="Y879" s="81">
        <f t="shared" si="10"/>
        <v>0</v>
      </c>
      <c r="Z879" s="81">
        <f t="shared" si="7"/>
        <v>0</v>
      </c>
      <c r="AA879" s="81">
        <f t="shared" si="5"/>
        <v>0</v>
      </c>
    </row>
    <row r="880" spans="2:27" ht="20.399999999999999" hidden="1" x14ac:dyDescent="0.35">
      <c r="B880" s="82">
        <v>6</v>
      </c>
      <c r="C880" s="83" t="s">
        <v>77</v>
      </c>
      <c r="D880" s="83"/>
      <c r="E880" s="84">
        <v>3680</v>
      </c>
      <c r="F880" s="85"/>
      <c r="G880" s="85"/>
      <c r="H880" s="86"/>
      <c r="I880" s="86"/>
      <c r="J880" s="87"/>
      <c r="K880" s="84">
        <v>3052</v>
      </c>
      <c r="L880" s="85"/>
      <c r="M880" s="88">
        <f>M168</f>
        <v>0</v>
      </c>
      <c r="N880" s="89"/>
      <c r="O880" s="90">
        <f t="shared" si="4"/>
        <v>3052</v>
      </c>
      <c r="P880" s="91">
        <f t="shared" si="6"/>
        <v>9784</v>
      </c>
      <c r="S880" s="80" t="s">
        <v>78</v>
      </c>
      <c r="T880" s="13">
        <f t="shared" ref="T880:Y880" si="11">T168</f>
        <v>0</v>
      </c>
      <c r="U880" s="81">
        <f t="shared" si="11"/>
        <v>0</v>
      </c>
      <c r="V880" s="81">
        <f t="shared" si="11"/>
        <v>0</v>
      </c>
      <c r="W880" s="81">
        <f t="shared" si="11"/>
        <v>0</v>
      </c>
      <c r="X880" s="81">
        <f t="shared" si="11"/>
        <v>0</v>
      </c>
      <c r="Y880" s="81">
        <f t="shared" si="11"/>
        <v>0</v>
      </c>
      <c r="Z880" s="81">
        <f t="shared" si="7"/>
        <v>0</v>
      </c>
      <c r="AA880" s="81">
        <f t="shared" si="5"/>
        <v>0</v>
      </c>
    </row>
    <row r="881" spans="2:27" ht="20.399999999999999" hidden="1" x14ac:dyDescent="0.35">
      <c r="B881" s="71">
        <v>7</v>
      </c>
      <c r="C881" s="83" t="s">
        <v>79</v>
      </c>
      <c r="D881" s="83"/>
      <c r="E881" s="84">
        <v>186474.65</v>
      </c>
      <c r="F881" s="85"/>
      <c r="G881" s="85"/>
      <c r="H881" s="86"/>
      <c r="I881" s="86"/>
      <c r="J881" s="87"/>
      <c r="K881" s="84">
        <v>57773</v>
      </c>
      <c r="L881" s="85"/>
      <c r="M881" s="88">
        <f>M196</f>
        <v>0</v>
      </c>
      <c r="N881" s="89"/>
      <c r="O881" s="90">
        <f t="shared" si="4"/>
        <v>57773</v>
      </c>
      <c r="P881" s="91">
        <f t="shared" si="6"/>
        <v>302020.65000000002</v>
      </c>
      <c r="S881" s="80" t="s">
        <v>80</v>
      </c>
      <c r="T881" s="13">
        <f t="shared" ref="T881:Y881" si="12">T196</f>
        <v>0</v>
      </c>
      <c r="U881" s="81">
        <f t="shared" si="12"/>
        <v>0</v>
      </c>
      <c r="V881" s="81">
        <f t="shared" si="12"/>
        <v>0</v>
      </c>
      <c r="W881" s="81">
        <f t="shared" si="12"/>
        <v>0</v>
      </c>
      <c r="X881" s="81">
        <f t="shared" si="12"/>
        <v>0</v>
      </c>
      <c r="Y881" s="81">
        <f t="shared" si="12"/>
        <v>0</v>
      </c>
      <c r="Z881" s="81">
        <f t="shared" si="7"/>
        <v>0</v>
      </c>
      <c r="AA881" s="81">
        <f t="shared" si="5"/>
        <v>0</v>
      </c>
    </row>
    <row r="882" spans="2:27" ht="20.399999999999999" hidden="1" x14ac:dyDescent="0.35">
      <c r="B882" s="82">
        <v>8</v>
      </c>
      <c r="C882" s="83" t="s">
        <v>81</v>
      </c>
      <c r="D882" s="83"/>
      <c r="E882" s="84">
        <v>102626</v>
      </c>
      <c r="F882" s="85"/>
      <c r="G882" s="85"/>
      <c r="H882" s="86"/>
      <c r="I882" s="86"/>
      <c r="J882" s="87"/>
      <c r="K882" s="84">
        <v>36352</v>
      </c>
      <c r="L882" s="85"/>
      <c r="M882" s="88">
        <f>M224</f>
        <v>0</v>
      </c>
      <c r="N882" s="89"/>
      <c r="O882" s="90">
        <f t="shared" si="4"/>
        <v>36352</v>
      </c>
      <c r="P882" s="91">
        <f t="shared" si="6"/>
        <v>175330</v>
      </c>
      <c r="S882" s="80" t="s">
        <v>82</v>
      </c>
      <c r="T882" s="13">
        <f t="shared" ref="T882:Y882" si="13">T224</f>
        <v>0</v>
      </c>
      <c r="U882" s="81">
        <f t="shared" si="13"/>
        <v>0</v>
      </c>
      <c r="V882" s="81">
        <f t="shared" si="13"/>
        <v>0</v>
      </c>
      <c r="W882" s="81">
        <f t="shared" si="13"/>
        <v>0</v>
      </c>
      <c r="X882" s="81">
        <f t="shared" si="13"/>
        <v>0</v>
      </c>
      <c r="Y882" s="81">
        <f t="shared" si="13"/>
        <v>0</v>
      </c>
      <c r="Z882" s="81">
        <f t="shared" si="7"/>
        <v>0</v>
      </c>
      <c r="AA882" s="81">
        <f t="shared" si="5"/>
        <v>0</v>
      </c>
    </row>
    <row r="883" spans="2:27" ht="20.399999999999999" hidden="1" x14ac:dyDescent="0.35">
      <c r="B883" s="71">
        <v>9</v>
      </c>
      <c r="C883" s="83" t="s">
        <v>83</v>
      </c>
      <c r="D883" s="83"/>
      <c r="E883" s="84">
        <v>44842</v>
      </c>
      <c r="F883" s="85"/>
      <c r="G883" s="85"/>
      <c r="H883" s="86"/>
      <c r="I883" s="86"/>
      <c r="J883" s="87"/>
      <c r="K883" s="84">
        <v>9822</v>
      </c>
      <c r="L883" s="85"/>
      <c r="M883" s="88">
        <f>M252</f>
        <v>0</v>
      </c>
      <c r="N883" s="89"/>
      <c r="O883" s="90">
        <f t="shared" si="4"/>
        <v>9822</v>
      </c>
      <c r="P883" s="91">
        <f t="shared" si="6"/>
        <v>64486</v>
      </c>
      <c r="S883" s="80" t="s">
        <v>84</v>
      </c>
      <c r="T883" s="13">
        <f t="shared" ref="T883:Y883" si="14">T252</f>
        <v>0</v>
      </c>
      <c r="U883" s="81">
        <f t="shared" si="14"/>
        <v>0</v>
      </c>
      <c r="V883" s="81">
        <f t="shared" si="14"/>
        <v>0</v>
      </c>
      <c r="W883" s="81">
        <f t="shared" si="14"/>
        <v>0</v>
      </c>
      <c r="X883" s="81">
        <f t="shared" si="14"/>
        <v>0</v>
      </c>
      <c r="Y883" s="81">
        <f t="shared" si="14"/>
        <v>0</v>
      </c>
      <c r="Z883" s="81">
        <f t="shared" si="7"/>
        <v>0</v>
      </c>
      <c r="AA883" s="81">
        <f t="shared" si="5"/>
        <v>0</v>
      </c>
    </row>
    <row r="884" spans="2:27" ht="20.399999999999999" hidden="1" x14ac:dyDescent="0.35">
      <c r="B884" s="82">
        <v>10</v>
      </c>
      <c r="C884" s="83" t="s">
        <v>85</v>
      </c>
      <c r="D884" s="83"/>
      <c r="E884" s="84">
        <v>269327</v>
      </c>
      <c r="F884" s="85"/>
      <c r="G884" s="85"/>
      <c r="H884" s="86"/>
      <c r="I884" s="86"/>
      <c r="J884" s="87"/>
      <c r="K884" s="84">
        <v>116602</v>
      </c>
      <c r="L884" s="85"/>
      <c r="M884" s="88">
        <f>M280</f>
        <v>0</v>
      </c>
      <c r="N884" s="89"/>
      <c r="O884" s="90">
        <f t="shared" si="4"/>
        <v>116602</v>
      </c>
      <c r="P884" s="91">
        <f t="shared" si="6"/>
        <v>502531</v>
      </c>
      <c r="S884" s="80" t="s">
        <v>86</v>
      </c>
      <c r="T884" s="13">
        <f t="shared" ref="T884:Y884" si="15">T280</f>
        <v>0</v>
      </c>
      <c r="U884" s="81">
        <f t="shared" si="15"/>
        <v>0</v>
      </c>
      <c r="V884" s="81">
        <f t="shared" si="15"/>
        <v>0</v>
      </c>
      <c r="W884" s="81">
        <f t="shared" si="15"/>
        <v>0</v>
      </c>
      <c r="X884" s="81">
        <f t="shared" si="15"/>
        <v>0</v>
      </c>
      <c r="Y884" s="81">
        <f t="shared" si="15"/>
        <v>0</v>
      </c>
      <c r="Z884" s="81">
        <f t="shared" si="7"/>
        <v>0</v>
      </c>
      <c r="AA884" s="81">
        <f t="shared" si="5"/>
        <v>0</v>
      </c>
    </row>
    <row r="885" spans="2:27" ht="20.399999999999999" hidden="1" x14ac:dyDescent="0.35">
      <c r="B885" s="71">
        <v>11</v>
      </c>
      <c r="C885" s="83" t="s">
        <v>87</v>
      </c>
      <c r="D885" s="83"/>
      <c r="E885" s="84">
        <v>86637</v>
      </c>
      <c r="F885" s="85"/>
      <c r="G885" s="85"/>
      <c r="H885" s="86"/>
      <c r="I885" s="86"/>
      <c r="J885" s="87"/>
      <c r="K885" s="84">
        <v>37385</v>
      </c>
      <c r="L885" s="85"/>
      <c r="M885" s="88">
        <f>M308</f>
        <v>0</v>
      </c>
      <c r="N885" s="89"/>
      <c r="O885" s="90">
        <f t="shared" si="4"/>
        <v>37385</v>
      </c>
      <c r="P885" s="91">
        <f t="shared" si="6"/>
        <v>161407</v>
      </c>
      <c r="S885" s="80" t="s">
        <v>88</v>
      </c>
      <c r="T885" s="13">
        <f t="shared" ref="T885:Y885" si="16">T308</f>
        <v>0</v>
      </c>
      <c r="U885" s="81">
        <f t="shared" si="16"/>
        <v>0</v>
      </c>
      <c r="V885" s="81">
        <f t="shared" si="16"/>
        <v>0</v>
      </c>
      <c r="W885" s="81">
        <f t="shared" si="16"/>
        <v>0</v>
      </c>
      <c r="X885" s="81">
        <f t="shared" si="16"/>
        <v>0</v>
      </c>
      <c r="Y885" s="81">
        <f t="shared" si="16"/>
        <v>0</v>
      </c>
      <c r="Z885" s="81">
        <f t="shared" si="7"/>
        <v>0</v>
      </c>
      <c r="AA885" s="81">
        <f t="shared" si="5"/>
        <v>0</v>
      </c>
    </row>
    <row r="886" spans="2:27" ht="20.399999999999999" hidden="1" x14ac:dyDescent="0.35">
      <c r="B886" s="82">
        <v>12</v>
      </c>
      <c r="C886" s="83" t="s">
        <v>89</v>
      </c>
      <c r="D886" s="83"/>
      <c r="E886" s="84">
        <v>40332.25</v>
      </c>
      <c r="F886" s="85"/>
      <c r="G886" s="85"/>
      <c r="H886" s="86"/>
      <c r="I886" s="86"/>
      <c r="J886" s="87"/>
      <c r="K886" s="84">
        <v>14948</v>
      </c>
      <c r="L886" s="85"/>
      <c r="M886" s="88">
        <f>M336</f>
        <v>0</v>
      </c>
      <c r="N886" s="89"/>
      <c r="O886" s="90">
        <f t="shared" si="4"/>
        <v>14948</v>
      </c>
      <c r="P886" s="91">
        <f t="shared" si="6"/>
        <v>70228.25</v>
      </c>
      <c r="S886" s="80" t="s">
        <v>90</v>
      </c>
      <c r="T886" s="13">
        <f t="shared" ref="T886:Y886" si="17">T336</f>
        <v>0</v>
      </c>
      <c r="U886" s="81">
        <f t="shared" si="17"/>
        <v>0</v>
      </c>
      <c r="V886" s="81">
        <f t="shared" si="17"/>
        <v>0</v>
      </c>
      <c r="W886" s="81">
        <f t="shared" si="17"/>
        <v>0</v>
      </c>
      <c r="X886" s="81">
        <f t="shared" si="17"/>
        <v>0</v>
      </c>
      <c r="Y886" s="81">
        <f t="shared" si="17"/>
        <v>0</v>
      </c>
      <c r="Z886" s="81">
        <f t="shared" si="7"/>
        <v>0</v>
      </c>
      <c r="AA886" s="81">
        <f t="shared" si="5"/>
        <v>0</v>
      </c>
    </row>
    <row r="887" spans="2:27" ht="20.399999999999999" hidden="1" x14ac:dyDescent="0.35">
      <c r="B887" s="71">
        <v>13</v>
      </c>
      <c r="C887" s="83" t="s">
        <v>91</v>
      </c>
      <c r="D887" s="83"/>
      <c r="E887" s="84">
        <v>17945</v>
      </c>
      <c r="F887" s="85"/>
      <c r="G887" s="85"/>
      <c r="H887" s="86"/>
      <c r="I887" s="86"/>
      <c r="J887" s="87"/>
      <c r="K887" s="84">
        <v>6423</v>
      </c>
      <c r="L887" s="85"/>
      <c r="M887" s="88">
        <f>M364</f>
        <v>0</v>
      </c>
      <c r="N887" s="89"/>
      <c r="O887" s="90">
        <f t="shared" si="4"/>
        <v>6423</v>
      </c>
      <c r="P887" s="91">
        <f t="shared" si="6"/>
        <v>30791</v>
      </c>
      <c r="S887" s="80" t="s">
        <v>92</v>
      </c>
      <c r="T887" s="13">
        <f>T364</f>
        <v>0</v>
      </c>
      <c r="U887" s="81">
        <f>U364</f>
        <v>0</v>
      </c>
      <c r="V887" s="81">
        <v>17945</v>
      </c>
      <c r="W887" s="81">
        <f>W364</f>
        <v>0</v>
      </c>
      <c r="X887" s="81">
        <f>X364</f>
        <v>0</v>
      </c>
      <c r="Y887" s="81">
        <v>6423</v>
      </c>
      <c r="Z887" s="81">
        <f t="shared" si="7"/>
        <v>24368</v>
      </c>
      <c r="AA887" s="81">
        <f t="shared" si="5"/>
        <v>24368</v>
      </c>
    </row>
    <row r="888" spans="2:27" ht="20.399999999999999" hidden="1" x14ac:dyDescent="0.35">
      <c r="B888" s="82">
        <v>14</v>
      </c>
      <c r="C888" s="83" t="s">
        <v>93</v>
      </c>
      <c r="D888" s="83"/>
      <c r="E888" s="84">
        <v>57509</v>
      </c>
      <c r="F888" s="85"/>
      <c r="G888" s="85"/>
      <c r="H888" s="86"/>
      <c r="I888" s="86"/>
      <c r="J888" s="87"/>
      <c r="K888" s="84">
        <v>35329</v>
      </c>
      <c r="L888" s="85"/>
      <c r="M888" s="88">
        <f>M392</f>
        <v>180</v>
      </c>
      <c r="N888" s="89"/>
      <c r="O888" s="90">
        <f t="shared" si="4"/>
        <v>35509</v>
      </c>
      <c r="P888" s="91">
        <f t="shared" si="6"/>
        <v>128527</v>
      </c>
      <c r="S888" s="80" t="s">
        <v>94</v>
      </c>
      <c r="T888" s="13">
        <f t="shared" ref="T888:Y888" si="18">T392</f>
        <v>0</v>
      </c>
      <c r="U888" s="81">
        <f t="shared" si="18"/>
        <v>0</v>
      </c>
      <c r="V888" s="81">
        <f t="shared" si="18"/>
        <v>0</v>
      </c>
      <c r="W888" s="81">
        <f t="shared" si="18"/>
        <v>0</v>
      </c>
      <c r="X888" s="81">
        <f t="shared" si="18"/>
        <v>0</v>
      </c>
      <c r="Y888" s="81">
        <f t="shared" si="18"/>
        <v>0</v>
      </c>
      <c r="Z888" s="81">
        <f t="shared" si="7"/>
        <v>0</v>
      </c>
      <c r="AA888" s="81">
        <f t="shared" si="5"/>
        <v>0</v>
      </c>
    </row>
    <row r="889" spans="2:27" ht="20.399999999999999" hidden="1" x14ac:dyDescent="0.35">
      <c r="B889" s="71">
        <v>15</v>
      </c>
      <c r="C889" s="83" t="s">
        <v>95</v>
      </c>
      <c r="D889" s="83"/>
      <c r="E889" s="84">
        <v>1615288</v>
      </c>
      <c r="F889" s="85"/>
      <c r="G889" s="85"/>
      <c r="H889" s="86"/>
      <c r="I889" s="86"/>
      <c r="J889" s="87"/>
      <c r="K889" s="84">
        <v>262855</v>
      </c>
      <c r="L889" s="85"/>
      <c r="M889" s="88">
        <f>M420</f>
        <v>0</v>
      </c>
      <c r="N889" s="89"/>
      <c r="O889" s="90">
        <f t="shared" si="4"/>
        <v>262855</v>
      </c>
      <c r="P889" s="91">
        <f t="shared" si="6"/>
        <v>2140998</v>
      </c>
      <c r="S889" s="80" t="s">
        <v>42</v>
      </c>
      <c r="T889" s="13">
        <f t="shared" ref="T889:Y889" si="19">T420</f>
        <v>0</v>
      </c>
      <c r="U889" s="81">
        <f t="shared" si="19"/>
        <v>0</v>
      </c>
      <c r="V889" s="81">
        <f t="shared" si="19"/>
        <v>0</v>
      </c>
      <c r="W889" s="81">
        <f t="shared" si="19"/>
        <v>0</v>
      </c>
      <c r="X889" s="81">
        <f t="shared" si="19"/>
        <v>0</v>
      </c>
      <c r="Y889" s="81">
        <f t="shared" si="19"/>
        <v>0</v>
      </c>
      <c r="Z889" s="81">
        <f t="shared" si="7"/>
        <v>0</v>
      </c>
      <c r="AA889" s="81">
        <f t="shared" si="5"/>
        <v>0</v>
      </c>
    </row>
    <row r="890" spans="2:27" ht="20.399999999999999" hidden="1" x14ac:dyDescent="0.35">
      <c r="B890" s="82">
        <v>16</v>
      </c>
      <c r="C890" s="83" t="s">
        <v>96</v>
      </c>
      <c r="D890" s="83"/>
      <c r="E890" s="84">
        <v>29995</v>
      </c>
      <c r="F890" s="85"/>
      <c r="G890" s="85"/>
      <c r="H890" s="86"/>
      <c r="I890" s="86"/>
      <c r="J890" s="87"/>
      <c r="K890" s="84">
        <v>5070</v>
      </c>
      <c r="L890" s="85"/>
      <c r="M890" s="88">
        <f>M448</f>
        <v>0</v>
      </c>
      <c r="N890" s="89"/>
      <c r="O890" s="90">
        <f t="shared" si="4"/>
        <v>5070</v>
      </c>
      <c r="P890" s="91">
        <f t="shared" si="6"/>
        <v>40135</v>
      </c>
      <c r="S890" s="80" t="s">
        <v>97</v>
      </c>
      <c r="T890" s="13">
        <f t="shared" ref="T890:Y890" si="20">T448</f>
        <v>0</v>
      </c>
      <c r="U890" s="81">
        <f t="shared" si="20"/>
        <v>0</v>
      </c>
      <c r="V890" s="81">
        <f t="shared" si="20"/>
        <v>0</v>
      </c>
      <c r="W890" s="81">
        <f t="shared" si="20"/>
        <v>0</v>
      </c>
      <c r="X890" s="81">
        <f t="shared" si="20"/>
        <v>0</v>
      </c>
      <c r="Y890" s="81">
        <f t="shared" si="20"/>
        <v>0</v>
      </c>
      <c r="Z890" s="81">
        <f t="shared" si="7"/>
        <v>0</v>
      </c>
      <c r="AA890" s="81">
        <f t="shared" si="5"/>
        <v>0</v>
      </c>
    </row>
    <row r="891" spans="2:27" ht="20.399999999999999" hidden="1" x14ac:dyDescent="0.35">
      <c r="B891" s="71">
        <v>17</v>
      </c>
      <c r="C891" s="83" t="s">
        <v>98</v>
      </c>
      <c r="D891" s="83"/>
      <c r="E891" s="84">
        <v>86126</v>
      </c>
      <c r="F891" s="85"/>
      <c r="G891" s="85"/>
      <c r="H891" s="86"/>
      <c r="I891" s="86"/>
      <c r="J891" s="87"/>
      <c r="K891" s="84">
        <v>26322</v>
      </c>
      <c r="L891" s="85"/>
      <c r="M891" s="88">
        <f>M476</f>
        <v>0</v>
      </c>
      <c r="N891" s="89"/>
      <c r="O891" s="90">
        <f t="shared" si="4"/>
        <v>26322</v>
      </c>
      <c r="P891" s="91">
        <f t="shared" si="6"/>
        <v>138770</v>
      </c>
      <c r="S891" s="80" t="s">
        <v>99</v>
      </c>
      <c r="T891" s="13">
        <f t="shared" ref="T891:Y891" si="21">T476</f>
        <v>0</v>
      </c>
      <c r="U891" s="81">
        <f t="shared" si="21"/>
        <v>0</v>
      </c>
      <c r="V891" s="81">
        <f t="shared" si="21"/>
        <v>0</v>
      </c>
      <c r="W891" s="81">
        <f t="shared" si="21"/>
        <v>0</v>
      </c>
      <c r="X891" s="81">
        <f t="shared" si="21"/>
        <v>0</v>
      </c>
      <c r="Y891" s="81">
        <f t="shared" si="21"/>
        <v>0</v>
      </c>
      <c r="Z891" s="81">
        <f t="shared" si="7"/>
        <v>0</v>
      </c>
      <c r="AA891" s="81">
        <f t="shared" si="5"/>
        <v>0</v>
      </c>
    </row>
    <row r="892" spans="2:27" ht="20.399999999999999" hidden="1" x14ac:dyDescent="0.35">
      <c r="B892" s="82">
        <v>18</v>
      </c>
      <c r="C892" s="83" t="s">
        <v>100</v>
      </c>
      <c r="D892" s="83"/>
      <c r="E892" s="84">
        <v>6322</v>
      </c>
      <c r="F892" s="85"/>
      <c r="G892" s="85"/>
      <c r="H892" s="86"/>
      <c r="I892" s="86"/>
      <c r="J892" s="87"/>
      <c r="K892" s="84">
        <v>3164</v>
      </c>
      <c r="L892" s="85"/>
      <c r="M892" s="88">
        <f>M504</f>
        <v>0</v>
      </c>
      <c r="N892" s="89"/>
      <c r="O892" s="90">
        <f t="shared" si="4"/>
        <v>3164</v>
      </c>
      <c r="P892" s="91">
        <f t="shared" si="6"/>
        <v>12650</v>
      </c>
      <c r="S892" s="80" t="s">
        <v>101</v>
      </c>
      <c r="T892" s="13">
        <f t="shared" ref="T892:Y892" si="22">T504</f>
        <v>0</v>
      </c>
      <c r="U892" s="81">
        <f t="shared" si="22"/>
        <v>0</v>
      </c>
      <c r="V892" s="81">
        <f t="shared" si="22"/>
        <v>0</v>
      </c>
      <c r="W892" s="81">
        <f t="shared" si="22"/>
        <v>0</v>
      </c>
      <c r="X892" s="81">
        <f t="shared" si="22"/>
        <v>0</v>
      </c>
      <c r="Y892" s="81">
        <f t="shared" si="22"/>
        <v>0</v>
      </c>
      <c r="Z892" s="81">
        <f t="shared" si="7"/>
        <v>0</v>
      </c>
      <c r="AA892" s="81">
        <f t="shared" si="5"/>
        <v>0</v>
      </c>
    </row>
    <row r="893" spans="2:27" ht="20.399999999999999" hidden="1" x14ac:dyDescent="0.35">
      <c r="B893" s="71">
        <v>19</v>
      </c>
      <c r="C893" s="83" t="s">
        <v>102</v>
      </c>
      <c r="D893" s="83"/>
      <c r="E893" s="84">
        <v>29695</v>
      </c>
      <c r="F893" s="85"/>
      <c r="G893" s="85"/>
      <c r="H893" s="86"/>
      <c r="I893" s="86"/>
      <c r="J893" s="87"/>
      <c r="K893" s="84">
        <v>9930</v>
      </c>
      <c r="L893" s="85"/>
      <c r="M893" s="88">
        <f>M532</f>
        <v>0</v>
      </c>
      <c r="N893" s="89"/>
      <c r="O893" s="90">
        <f t="shared" si="4"/>
        <v>9930</v>
      </c>
      <c r="P893" s="91">
        <f t="shared" si="6"/>
        <v>49555</v>
      </c>
      <c r="S893" s="80" t="s">
        <v>102</v>
      </c>
      <c r="T893" s="13">
        <f t="shared" ref="T893:Y893" si="23">T532</f>
        <v>0</v>
      </c>
      <c r="U893" s="81">
        <f t="shared" si="23"/>
        <v>0</v>
      </c>
      <c r="V893" s="81">
        <f t="shared" si="23"/>
        <v>0</v>
      </c>
      <c r="W893" s="81">
        <f t="shared" si="23"/>
        <v>0</v>
      </c>
      <c r="X893" s="81">
        <f t="shared" si="23"/>
        <v>0</v>
      </c>
      <c r="Y893" s="81">
        <f t="shared" si="23"/>
        <v>0</v>
      </c>
      <c r="Z893" s="81">
        <f t="shared" si="7"/>
        <v>0</v>
      </c>
      <c r="AA893" s="81">
        <f t="shared" si="5"/>
        <v>0</v>
      </c>
    </row>
    <row r="894" spans="2:27" ht="20.399999999999999" hidden="1" x14ac:dyDescent="0.35">
      <c r="B894" s="82">
        <v>20</v>
      </c>
      <c r="C894" s="83" t="s">
        <v>103</v>
      </c>
      <c r="D894" s="83"/>
      <c r="E894" s="84">
        <v>1593</v>
      </c>
      <c r="F894" s="85"/>
      <c r="G894" s="85"/>
      <c r="H894" s="86"/>
      <c r="I894" s="86"/>
      <c r="J894" s="87"/>
      <c r="K894" s="84">
        <v>928</v>
      </c>
      <c r="L894" s="85"/>
      <c r="M894" s="88">
        <f>M560</f>
        <v>0</v>
      </c>
      <c r="N894" s="89"/>
      <c r="O894" s="90">
        <f t="shared" si="4"/>
        <v>928</v>
      </c>
      <c r="P894" s="91">
        <f t="shared" si="6"/>
        <v>3449</v>
      </c>
      <c r="S894" s="80" t="s">
        <v>103</v>
      </c>
      <c r="T894" s="13">
        <f t="shared" ref="T894:Y894" si="24">T560</f>
        <v>0</v>
      </c>
      <c r="U894" s="81">
        <f t="shared" si="24"/>
        <v>0</v>
      </c>
      <c r="V894" s="81">
        <f t="shared" si="24"/>
        <v>0</v>
      </c>
      <c r="W894" s="81">
        <f t="shared" si="24"/>
        <v>0</v>
      </c>
      <c r="X894" s="81">
        <f t="shared" si="24"/>
        <v>0</v>
      </c>
      <c r="Y894" s="81">
        <f t="shared" si="24"/>
        <v>0</v>
      </c>
      <c r="Z894" s="81">
        <f t="shared" si="7"/>
        <v>0</v>
      </c>
      <c r="AA894" s="81">
        <f t="shared" si="5"/>
        <v>0</v>
      </c>
    </row>
    <row r="895" spans="2:27" ht="20.399999999999999" hidden="1" x14ac:dyDescent="0.35">
      <c r="B895" s="71">
        <v>21</v>
      </c>
      <c r="C895" s="83" t="s">
        <v>104</v>
      </c>
      <c r="D895" s="83"/>
      <c r="E895" s="84">
        <v>4304</v>
      </c>
      <c r="F895" s="85"/>
      <c r="G895" s="85"/>
      <c r="H895" s="86"/>
      <c r="I895" s="86"/>
      <c r="J895" s="87"/>
      <c r="K895" s="84">
        <v>3766</v>
      </c>
      <c r="L895" s="85"/>
      <c r="M895" s="88">
        <f>M588</f>
        <v>0</v>
      </c>
      <c r="N895" s="89"/>
      <c r="O895" s="90">
        <f t="shared" si="4"/>
        <v>3766</v>
      </c>
      <c r="P895" s="91">
        <f t="shared" si="6"/>
        <v>11836</v>
      </c>
      <c r="S895" s="80" t="s">
        <v>104</v>
      </c>
      <c r="T895" s="13">
        <f>T588</f>
        <v>0</v>
      </c>
      <c r="U895" s="81">
        <f>U588</f>
        <v>0</v>
      </c>
      <c r="V895" s="81">
        <v>4304</v>
      </c>
      <c r="W895" s="81">
        <f>W588</f>
        <v>0</v>
      </c>
      <c r="X895" s="81">
        <v>1883</v>
      </c>
      <c r="Y895" s="81">
        <v>6187</v>
      </c>
      <c r="Z895" s="81">
        <f t="shared" si="7"/>
        <v>12374</v>
      </c>
      <c r="AA895" s="81">
        <f t="shared" si="5"/>
        <v>12374</v>
      </c>
    </row>
    <row r="896" spans="2:27" ht="20.399999999999999" hidden="1" x14ac:dyDescent="0.35">
      <c r="B896" s="82">
        <v>22</v>
      </c>
      <c r="C896" s="83" t="s">
        <v>105</v>
      </c>
      <c r="D896" s="83"/>
      <c r="E896" s="84">
        <v>124165</v>
      </c>
      <c r="F896" s="85"/>
      <c r="G896" s="85"/>
      <c r="H896" s="86"/>
      <c r="I896" s="86"/>
      <c r="J896" s="87"/>
      <c r="K896" s="84">
        <v>44971</v>
      </c>
      <c r="L896" s="85"/>
      <c r="M896" s="88">
        <f>M616</f>
        <v>0</v>
      </c>
      <c r="N896" s="89"/>
      <c r="O896" s="90">
        <f t="shared" si="4"/>
        <v>44971</v>
      </c>
      <c r="P896" s="91">
        <f t="shared" si="6"/>
        <v>214107</v>
      </c>
      <c r="S896" s="80" t="s">
        <v>105</v>
      </c>
      <c r="T896" s="13">
        <f t="shared" ref="T896:Y896" si="25">T616</f>
        <v>0</v>
      </c>
      <c r="U896" s="81">
        <f t="shared" si="25"/>
        <v>0</v>
      </c>
      <c r="V896" s="81">
        <f t="shared" si="25"/>
        <v>0</v>
      </c>
      <c r="W896" s="81">
        <f t="shared" si="25"/>
        <v>0</v>
      </c>
      <c r="X896" s="81">
        <f t="shared" si="25"/>
        <v>0</v>
      </c>
      <c r="Y896" s="81">
        <f t="shared" si="25"/>
        <v>0</v>
      </c>
      <c r="Z896" s="81">
        <f t="shared" si="7"/>
        <v>0</v>
      </c>
      <c r="AA896" s="81">
        <f t="shared" si="5"/>
        <v>0</v>
      </c>
    </row>
    <row r="897" spans="2:27" ht="20.399999999999999" hidden="1" x14ac:dyDescent="0.35">
      <c r="B897" s="71">
        <v>23</v>
      </c>
      <c r="C897" s="83" t="s">
        <v>106</v>
      </c>
      <c r="D897" s="83"/>
      <c r="E897" s="84">
        <v>110440</v>
      </c>
      <c r="F897" s="85"/>
      <c r="G897" s="85"/>
      <c r="H897" s="86"/>
      <c r="I897" s="86"/>
      <c r="J897" s="87"/>
      <c r="K897" s="84">
        <v>47406</v>
      </c>
      <c r="L897" s="85"/>
      <c r="M897" s="88">
        <f>M644</f>
        <v>0</v>
      </c>
      <c r="N897" s="89"/>
      <c r="O897" s="90">
        <f t="shared" si="4"/>
        <v>47406</v>
      </c>
      <c r="P897" s="91">
        <f t="shared" si="6"/>
        <v>205252</v>
      </c>
      <c r="S897" s="80" t="s">
        <v>106</v>
      </c>
      <c r="T897" s="13">
        <f t="shared" ref="T897:Y897" si="26">T644</f>
        <v>0</v>
      </c>
      <c r="U897" s="81">
        <f t="shared" si="26"/>
        <v>0</v>
      </c>
      <c r="V897" s="81">
        <f t="shared" si="26"/>
        <v>0</v>
      </c>
      <c r="W897" s="81">
        <f t="shared" si="26"/>
        <v>0</v>
      </c>
      <c r="X897" s="81">
        <f t="shared" si="26"/>
        <v>0</v>
      </c>
      <c r="Y897" s="81">
        <f t="shared" si="26"/>
        <v>0</v>
      </c>
      <c r="Z897" s="81">
        <f t="shared" si="7"/>
        <v>0</v>
      </c>
      <c r="AA897" s="81">
        <f t="shared" si="5"/>
        <v>0</v>
      </c>
    </row>
    <row r="898" spans="2:27" ht="20.399999999999999" hidden="1" x14ac:dyDescent="0.35">
      <c r="B898" s="82">
        <v>24</v>
      </c>
      <c r="C898" s="83" t="s">
        <v>107</v>
      </c>
      <c r="D898" s="83"/>
      <c r="E898" s="84">
        <v>3764</v>
      </c>
      <c r="F898" s="85"/>
      <c r="G898" s="85"/>
      <c r="H898" s="86"/>
      <c r="I898" s="86"/>
      <c r="J898" s="87"/>
      <c r="K898" s="84">
        <v>2200</v>
      </c>
      <c r="L898" s="85"/>
      <c r="M898" s="88">
        <f>M672</f>
        <v>0</v>
      </c>
      <c r="N898" s="89"/>
      <c r="O898" s="90">
        <f t="shared" si="4"/>
        <v>2200</v>
      </c>
      <c r="P898" s="91">
        <f t="shared" si="6"/>
        <v>8164</v>
      </c>
      <c r="S898" s="80" t="s">
        <v>107</v>
      </c>
      <c r="T898" s="13">
        <f t="shared" ref="T898:Y898" si="27">T672</f>
        <v>0</v>
      </c>
      <c r="U898" s="81">
        <f t="shared" si="27"/>
        <v>0</v>
      </c>
      <c r="V898" s="81">
        <f t="shared" si="27"/>
        <v>0</v>
      </c>
      <c r="W898" s="81">
        <f t="shared" si="27"/>
        <v>0</v>
      </c>
      <c r="X898" s="81">
        <f t="shared" si="27"/>
        <v>0</v>
      </c>
      <c r="Y898" s="81">
        <f t="shared" si="27"/>
        <v>0</v>
      </c>
      <c r="Z898" s="81">
        <f t="shared" si="7"/>
        <v>0</v>
      </c>
      <c r="AA898" s="81">
        <f t="shared" si="5"/>
        <v>0</v>
      </c>
    </row>
    <row r="899" spans="2:27" ht="20.399999999999999" hidden="1" x14ac:dyDescent="0.35">
      <c r="B899" s="71">
        <v>25</v>
      </c>
      <c r="C899" s="83" t="s">
        <v>108</v>
      </c>
      <c r="D899" s="83"/>
      <c r="E899" s="84">
        <v>698</v>
      </c>
      <c r="F899" s="85"/>
      <c r="G899" s="85"/>
      <c r="H899" s="86"/>
      <c r="I899" s="86"/>
      <c r="J899" s="87"/>
      <c r="K899" s="84">
        <v>494</v>
      </c>
      <c r="L899" s="85"/>
      <c r="M899" s="88">
        <f>M700</f>
        <v>0</v>
      </c>
      <c r="N899" s="89"/>
      <c r="O899" s="90">
        <f t="shared" si="4"/>
        <v>494</v>
      </c>
      <c r="P899" s="91">
        <f t="shared" si="6"/>
        <v>1686</v>
      </c>
      <c r="S899" s="80" t="s">
        <v>108</v>
      </c>
      <c r="T899" s="13">
        <f t="shared" ref="T899:Y899" si="28">T700</f>
        <v>0</v>
      </c>
      <c r="U899" s="81">
        <f t="shared" si="28"/>
        <v>0</v>
      </c>
      <c r="V899" s="81">
        <f t="shared" si="28"/>
        <v>0</v>
      </c>
      <c r="W899" s="81">
        <f t="shared" si="28"/>
        <v>0</v>
      </c>
      <c r="X899" s="81">
        <f t="shared" si="28"/>
        <v>0</v>
      </c>
      <c r="Y899" s="81">
        <f t="shared" si="28"/>
        <v>0</v>
      </c>
      <c r="Z899" s="81">
        <f t="shared" si="7"/>
        <v>0</v>
      </c>
      <c r="AA899" s="81">
        <f t="shared" si="5"/>
        <v>0</v>
      </c>
    </row>
    <row r="900" spans="2:27" ht="20.399999999999999" hidden="1" x14ac:dyDescent="0.35">
      <c r="B900" s="82">
        <v>26</v>
      </c>
      <c r="C900" s="83" t="s">
        <v>109</v>
      </c>
      <c r="D900" s="83"/>
      <c r="E900" s="84">
        <v>2661</v>
      </c>
      <c r="F900" s="85"/>
      <c r="G900" s="85"/>
      <c r="H900" s="86"/>
      <c r="I900" s="86"/>
      <c r="J900" s="87"/>
      <c r="K900" s="84">
        <v>1731</v>
      </c>
      <c r="L900" s="85"/>
      <c r="M900" s="88">
        <f>M728</f>
        <v>0</v>
      </c>
      <c r="N900" s="89"/>
      <c r="O900" s="90">
        <f t="shared" si="4"/>
        <v>1731</v>
      </c>
      <c r="P900" s="91">
        <f t="shared" si="6"/>
        <v>6123</v>
      </c>
      <c r="S900" s="80" t="s">
        <v>109</v>
      </c>
      <c r="T900" s="13">
        <f t="shared" ref="T900:Y900" si="29">T728</f>
        <v>0</v>
      </c>
      <c r="U900" s="81">
        <f t="shared" si="29"/>
        <v>0</v>
      </c>
      <c r="V900" s="81">
        <f t="shared" si="29"/>
        <v>0</v>
      </c>
      <c r="W900" s="81">
        <f t="shared" si="29"/>
        <v>0</v>
      </c>
      <c r="X900" s="81">
        <f t="shared" si="29"/>
        <v>0</v>
      </c>
      <c r="Y900" s="81">
        <f t="shared" si="29"/>
        <v>0</v>
      </c>
      <c r="Z900" s="81">
        <f t="shared" si="7"/>
        <v>0</v>
      </c>
      <c r="AA900" s="81">
        <f t="shared" si="5"/>
        <v>0</v>
      </c>
    </row>
    <row r="901" spans="2:27" ht="20.399999999999999" hidden="1" x14ac:dyDescent="0.35">
      <c r="B901" s="71">
        <v>27</v>
      </c>
      <c r="C901" s="83" t="s">
        <v>110</v>
      </c>
      <c r="D901" s="83"/>
      <c r="E901" s="84">
        <v>1768</v>
      </c>
      <c r="F901" s="85"/>
      <c r="G901" s="85"/>
      <c r="H901" s="86"/>
      <c r="I901" s="86"/>
      <c r="J901" s="87"/>
      <c r="K901" s="84">
        <v>71</v>
      </c>
      <c r="L901" s="85"/>
      <c r="M901" s="88">
        <f>M756</f>
        <v>0</v>
      </c>
      <c r="N901" s="89"/>
      <c r="O901" s="90">
        <f t="shared" si="4"/>
        <v>71</v>
      </c>
      <c r="P901" s="91">
        <f t="shared" si="6"/>
        <v>1910</v>
      </c>
      <c r="S901" s="80" t="s">
        <v>110</v>
      </c>
      <c r="T901" s="13">
        <f>T756</f>
        <v>0</v>
      </c>
      <c r="U901" s="81">
        <v>2</v>
      </c>
      <c r="V901" s="81">
        <v>1766</v>
      </c>
      <c r="W901" s="81">
        <f>W756</f>
        <v>0</v>
      </c>
      <c r="X901" s="81">
        <v>1</v>
      </c>
      <c r="Y901" s="81">
        <v>70</v>
      </c>
      <c r="Z901" s="81">
        <f t="shared" si="7"/>
        <v>1839</v>
      </c>
      <c r="AA901" s="81">
        <f t="shared" si="5"/>
        <v>1839</v>
      </c>
    </row>
    <row r="902" spans="2:27" ht="20.399999999999999" hidden="1" x14ac:dyDescent="0.35">
      <c r="B902" s="82">
        <v>28</v>
      </c>
      <c r="C902" s="83" t="s">
        <v>111</v>
      </c>
      <c r="D902" s="83"/>
      <c r="E902" s="84">
        <v>55587</v>
      </c>
      <c r="F902" s="85"/>
      <c r="G902" s="85"/>
      <c r="H902" s="86"/>
      <c r="I902" s="86"/>
      <c r="J902" s="87"/>
      <c r="K902" s="84">
        <v>4177</v>
      </c>
      <c r="L902" s="85"/>
      <c r="M902" s="88">
        <f>M784</f>
        <v>0</v>
      </c>
      <c r="N902" s="89"/>
      <c r="O902" s="90">
        <f t="shared" si="4"/>
        <v>4177</v>
      </c>
      <c r="P902" s="91">
        <f t="shared" si="6"/>
        <v>63941</v>
      </c>
      <c r="S902" s="80" t="s">
        <v>111</v>
      </c>
      <c r="T902" s="13">
        <f t="shared" ref="T902:Y902" si="30">T784</f>
        <v>0</v>
      </c>
      <c r="U902" s="81">
        <f t="shared" si="30"/>
        <v>0</v>
      </c>
      <c r="V902" s="81">
        <f t="shared" si="30"/>
        <v>0</v>
      </c>
      <c r="W902" s="81">
        <f t="shared" si="30"/>
        <v>0</v>
      </c>
      <c r="X902" s="81">
        <f t="shared" si="30"/>
        <v>0</v>
      </c>
      <c r="Y902" s="81">
        <f t="shared" si="30"/>
        <v>0</v>
      </c>
      <c r="Z902" s="81">
        <f t="shared" si="7"/>
        <v>0</v>
      </c>
      <c r="AA902" s="81">
        <f t="shared" si="5"/>
        <v>0</v>
      </c>
    </row>
    <row r="903" spans="2:27" ht="20.399999999999999" hidden="1" x14ac:dyDescent="0.35">
      <c r="B903" s="71">
        <v>29</v>
      </c>
      <c r="C903" s="83" t="s">
        <v>112</v>
      </c>
      <c r="D903" s="83"/>
      <c r="E903" s="84">
        <v>0</v>
      </c>
      <c r="F903" s="85"/>
      <c r="G903" s="85"/>
      <c r="H903" s="86"/>
      <c r="I903" s="86"/>
      <c r="J903" s="87"/>
      <c r="K903" s="84">
        <v>0</v>
      </c>
      <c r="L903" s="85"/>
      <c r="M903" s="88">
        <v>0</v>
      </c>
      <c r="N903" s="89"/>
      <c r="O903" s="90">
        <v>0</v>
      </c>
      <c r="P903" s="91">
        <v>0</v>
      </c>
      <c r="S903" s="80"/>
      <c r="T903" s="13"/>
      <c r="U903" s="81"/>
      <c r="V903" s="81"/>
      <c r="W903" s="81"/>
      <c r="X903" s="81"/>
      <c r="Y903" s="81"/>
      <c r="Z903" s="81"/>
      <c r="AA903" s="81"/>
    </row>
    <row r="904" spans="2:27" ht="20.399999999999999" hidden="1" x14ac:dyDescent="0.35">
      <c r="B904" s="82">
        <v>30</v>
      </c>
      <c r="C904" s="83" t="s">
        <v>113</v>
      </c>
      <c r="D904" s="83"/>
      <c r="E904" s="84">
        <v>0</v>
      </c>
      <c r="F904" s="85"/>
      <c r="G904" s="85"/>
      <c r="H904" s="86"/>
      <c r="I904" s="86"/>
      <c r="J904" s="87"/>
      <c r="K904" s="84">
        <v>0</v>
      </c>
      <c r="L904" s="85"/>
      <c r="M904" s="88">
        <v>0</v>
      </c>
      <c r="N904" s="89"/>
      <c r="O904" s="90">
        <v>0</v>
      </c>
      <c r="P904" s="91">
        <v>0</v>
      </c>
      <c r="S904" s="80"/>
      <c r="T904" s="13"/>
      <c r="U904" s="81"/>
      <c r="V904" s="81"/>
      <c r="W904" s="81"/>
      <c r="X904" s="81"/>
      <c r="Y904" s="81"/>
      <c r="Z904" s="81"/>
      <c r="AA904" s="81"/>
    </row>
    <row r="905" spans="2:27" ht="20.399999999999999" hidden="1" x14ac:dyDescent="0.35">
      <c r="B905" s="71">
        <v>31</v>
      </c>
      <c r="C905" s="83" t="s">
        <v>114</v>
      </c>
      <c r="D905" s="83"/>
      <c r="E905" s="84">
        <v>0</v>
      </c>
      <c r="F905" s="85"/>
      <c r="G905" s="85"/>
      <c r="H905" s="86"/>
      <c r="I905" s="86"/>
      <c r="J905" s="87"/>
      <c r="K905" s="84">
        <v>0</v>
      </c>
      <c r="L905" s="85"/>
      <c r="M905" s="88">
        <v>0</v>
      </c>
      <c r="N905" s="89"/>
      <c r="O905" s="90">
        <v>0</v>
      </c>
      <c r="P905" s="91">
        <v>0</v>
      </c>
      <c r="S905" s="80"/>
      <c r="T905" s="13"/>
      <c r="U905" s="81"/>
      <c r="V905" s="81"/>
      <c r="W905" s="81"/>
      <c r="X905" s="81"/>
      <c r="Y905" s="81"/>
      <c r="Z905" s="81"/>
      <c r="AA905" s="81"/>
    </row>
    <row r="906" spans="2:27" ht="20.399999999999999" hidden="1" x14ac:dyDescent="0.35">
      <c r="B906" s="82">
        <v>32</v>
      </c>
      <c r="C906" s="83" t="s">
        <v>115</v>
      </c>
      <c r="D906" s="83"/>
      <c r="E906" s="84">
        <v>0</v>
      </c>
      <c r="F906" s="85"/>
      <c r="G906" s="85"/>
      <c r="H906" s="86"/>
      <c r="I906" s="86"/>
      <c r="J906" s="87"/>
      <c r="K906" s="84">
        <v>0</v>
      </c>
      <c r="L906" s="85"/>
      <c r="M906" s="88">
        <v>0</v>
      </c>
      <c r="N906" s="89"/>
      <c r="O906" s="90">
        <v>0</v>
      </c>
      <c r="P906" s="91">
        <v>0</v>
      </c>
      <c r="S906" s="80"/>
      <c r="T906" s="13"/>
      <c r="U906" s="81"/>
      <c r="V906" s="81"/>
      <c r="W906" s="81"/>
      <c r="X906" s="81"/>
      <c r="Y906" s="81"/>
      <c r="Z906" s="81"/>
      <c r="AA906" s="81"/>
    </row>
    <row r="907" spans="2:27" ht="20.399999999999999" hidden="1" x14ac:dyDescent="0.35">
      <c r="B907" s="71">
        <v>33</v>
      </c>
      <c r="C907" s="83" t="s">
        <v>116</v>
      </c>
      <c r="D907" s="83"/>
      <c r="E907" s="84">
        <v>419896</v>
      </c>
      <c r="F907" s="85"/>
      <c r="G907" s="85"/>
      <c r="H907" s="86"/>
      <c r="I907" s="86"/>
      <c r="J907" s="87"/>
      <c r="K907" s="84">
        <v>97618</v>
      </c>
      <c r="L907" s="85"/>
      <c r="M907" s="88">
        <f>M812</f>
        <v>0</v>
      </c>
      <c r="N907" s="89"/>
      <c r="O907" s="90">
        <f>K907+M907</f>
        <v>97618</v>
      </c>
      <c r="P907" s="91">
        <f>SUM(E907:O907)</f>
        <v>615132</v>
      </c>
      <c r="S907" s="80" t="s">
        <v>116</v>
      </c>
      <c r="T907" s="13">
        <f t="shared" ref="T907:Y907" si="31">T812</f>
        <v>0</v>
      </c>
      <c r="U907" s="81">
        <f t="shared" si="31"/>
        <v>0</v>
      </c>
      <c r="V907" s="81">
        <f t="shared" si="31"/>
        <v>0</v>
      </c>
      <c r="W907" s="81">
        <f t="shared" si="31"/>
        <v>0</v>
      </c>
      <c r="X907" s="81">
        <f t="shared" si="31"/>
        <v>0</v>
      </c>
      <c r="Y907" s="81">
        <f t="shared" si="31"/>
        <v>0</v>
      </c>
      <c r="Z907" s="81">
        <f>SUM(T907:Y907)</f>
        <v>0</v>
      </c>
      <c r="AA907" s="81">
        <f>SUM(Z907)</f>
        <v>0</v>
      </c>
    </row>
    <row r="908" spans="2:27" ht="20.399999999999999" hidden="1" x14ac:dyDescent="0.35">
      <c r="B908" s="82">
        <v>34</v>
      </c>
      <c r="C908" s="92" t="s">
        <v>117</v>
      </c>
      <c r="D908" s="92"/>
      <c r="E908" s="93">
        <v>74024</v>
      </c>
      <c r="F908" s="94"/>
      <c r="G908" s="94"/>
      <c r="H908" s="95"/>
      <c r="I908" s="95"/>
      <c r="J908" s="96"/>
      <c r="K908" s="93">
        <v>11925</v>
      </c>
      <c r="L908" s="94"/>
      <c r="M908" s="97">
        <f>M840</f>
        <v>0</v>
      </c>
      <c r="N908" s="98"/>
      <c r="O908" s="99">
        <f>K908+M908</f>
        <v>11925</v>
      </c>
      <c r="P908" s="100">
        <f>SUM(E908:O908)</f>
        <v>97874</v>
      </c>
      <c r="S908" s="80" t="s">
        <v>117</v>
      </c>
      <c r="T908" s="13">
        <f t="shared" ref="T908:Y908" si="32">T840</f>
        <v>0</v>
      </c>
      <c r="U908" s="81">
        <f t="shared" si="32"/>
        <v>0</v>
      </c>
      <c r="V908" s="81">
        <f t="shared" si="32"/>
        <v>0</v>
      </c>
      <c r="W908" s="81">
        <f t="shared" si="32"/>
        <v>0</v>
      </c>
      <c r="X908" s="81">
        <f t="shared" si="32"/>
        <v>0</v>
      </c>
      <c r="Y908" s="81">
        <f t="shared" si="32"/>
        <v>0</v>
      </c>
      <c r="Z908" s="81">
        <f>SUM(T908:Y908)</f>
        <v>0</v>
      </c>
      <c r="AA908" s="81">
        <f>SUM(Z908)</f>
        <v>0</v>
      </c>
    </row>
    <row r="909" spans="2:27" ht="21" hidden="1" thickBot="1" x14ac:dyDescent="0.35">
      <c r="B909" s="101"/>
      <c r="C909" s="101" t="s">
        <v>118</v>
      </c>
      <c r="D909" s="101"/>
      <c r="E909" s="102">
        <f>SUM(E875:E908)</f>
        <v>5219542.7353662364</v>
      </c>
      <c r="F909" s="103"/>
      <c r="G909" s="103"/>
      <c r="H909" s="104"/>
      <c r="I909" s="104"/>
      <c r="J909" s="104"/>
      <c r="K909" s="102">
        <f>SUM(K875:K908)</f>
        <v>1233311</v>
      </c>
      <c r="L909" s="103"/>
      <c r="M909" s="105">
        <f>SUM(M875:M908)</f>
        <v>180</v>
      </c>
      <c r="N909" s="104"/>
      <c r="O909" s="106">
        <f>SUM(O875:O908)</f>
        <v>1233491</v>
      </c>
      <c r="P909" s="107">
        <f>SUM(P875:P908)</f>
        <v>7202445.7353662364</v>
      </c>
      <c r="S909" s="80" t="s">
        <v>118</v>
      </c>
      <c r="T909" s="13">
        <f t="shared" ref="T909:Z909" si="33">SUM(T875:T908)</f>
        <v>0</v>
      </c>
      <c r="U909" s="81">
        <f t="shared" si="33"/>
        <v>19758</v>
      </c>
      <c r="V909" s="81">
        <f t="shared" si="33"/>
        <v>505119</v>
      </c>
      <c r="W909" s="81">
        <f t="shared" si="33"/>
        <v>0</v>
      </c>
      <c r="X909" s="81">
        <f t="shared" si="33"/>
        <v>4859</v>
      </c>
      <c r="Y909" s="81">
        <f t="shared" si="33"/>
        <v>102903</v>
      </c>
      <c r="Z909" s="81">
        <f t="shared" si="33"/>
        <v>632639</v>
      </c>
      <c r="AA909" s="81">
        <f>SUM(Z909)</f>
        <v>632639</v>
      </c>
    </row>
    <row r="910" spans="2:27" hidden="1" x14ac:dyDescent="0.3"/>
    <row r="911" spans="2:27" ht="15" hidden="1" x14ac:dyDescent="0.3">
      <c r="O911" s="108" t="s">
        <v>119</v>
      </c>
    </row>
    <row r="912" spans="2:27" hidden="1" x14ac:dyDescent="0.3"/>
    <row r="913" spans="2:16" hidden="1" x14ac:dyDescent="0.3"/>
    <row r="914" spans="2:16" ht="25.2" customHeight="1" thickBot="1" x14ac:dyDescent="0.4">
      <c r="B914" s="137" t="s">
        <v>138</v>
      </c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</row>
    <row r="915" spans="2:16" s="1" customFormat="1" ht="34.200000000000003" customHeight="1" thickBot="1" x14ac:dyDescent="0.35">
      <c r="B915" s="127" t="s">
        <v>140</v>
      </c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</row>
    <row r="916" spans="2:16" s="1" customFormat="1" ht="21" thickBot="1" x14ac:dyDescent="0.35">
      <c r="B916" s="126" t="s">
        <v>62</v>
      </c>
      <c r="C916" s="126" t="s">
        <v>63</v>
      </c>
      <c r="D916" s="127" t="s">
        <v>64</v>
      </c>
      <c r="E916" s="127"/>
      <c r="F916" s="127"/>
      <c r="G916" s="127"/>
      <c r="H916" s="127"/>
      <c r="I916" s="127"/>
      <c r="J916" s="127" t="s">
        <v>65</v>
      </c>
      <c r="K916" s="127"/>
      <c r="L916" s="127"/>
      <c r="M916" s="127"/>
      <c r="N916" s="127"/>
      <c r="O916" s="127"/>
    </row>
    <row r="917" spans="2:16" s="1" customFormat="1" ht="66.599999999999994" customHeight="1" thickBot="1" x14ac:dyDescent="0.35">
      <c r="B917" s="126"/>
      <c r="C917" s="126"/>
      <c r="D917" s="126" t="s">
        <v>120</v>
      </c>
      <c r="E917" s="126"/>
      <c r="F917" s="126" t="s">
        <v>121</v>
      </c>
      <c r="G917" s="126"/>
      <c r="H917" s="126" t="s">
        <v>122</v>
      </c>
      <c r="I917" s="126"/>
      <c r="J917" s="126" t="s">
        <v>120</v>
      </c>
      <c r="K917" s="126"/>
      <c r="L917" s="126" t="s">
        <v>123</v>
      </c>
      <c r="M917" s="126"/>
      <c r="N917" s="126" t="s">
        <v>124</v>
      </c>
      <c r="O917" s="126"/>
    </row>
    <row r="918" spans="2:16" s="1" customFormat="1" ht="21" customHeight="1" thickBot="1" x14ac:dyDescent="0.35">
      <c r="B918" s="126"/>
      <c r="C918" s="126"/>
      <c r="D918" s="116" t="s">
        <v>125</v>
      </c>
      <c r="E918" s="116" t="s">
        <v>126</v>
      </c>
      <c r="F918" s="116" t="s">
        <v>125</v>
      </c>
      <c r="G918" s="116" t="s">
        <v>126</v>
      </c>
      <c r="H918" s="117" t="s">
        <v>125</v>
      </c>
      <c r="I918" s="116" t="s">
        <v>126</v>
      </c>
      <c r="J918" s="116" t="s">
        <v>125</v>
      </c>
      <c r="K918" s="116" t="s">
        <v>126</v>
      </c>
      <c r="L918" s="116" t="s">
        <v>125</v>
      </c>
      <c r="M918" s="116" t="s">
        <v>126</v>
      </c>
      <c r="N918" s="116" t="s">
        <v>125</v>
      </c>
      <c r="O918" s="116" t="s">
        <v>126</v>
      </c>
    </row>
    <row r="919" spans="2:16" s="1" customFormat="1" ht="37.950000000000003" customHeight="1" thickBot="1" x14ac:dyDescent="0.4">
      <c r="B919" s="118">
        <v>1</v>
      </c>
      <c r="C919" s="119" t="s">
        <v>69</v>
      </c>
      <c r="D919" s="120">
        <v>623904</v>
      </c>
      <c r="E919" s="120">
        <v>549458</v>
      </c>
      <c r="F919" s="120">
        <v>16331</v>
      </c>
      <c r="G919" s="120">
        <v>15535</v>
      </c>
      <c r="H919" s="120">
        <v>640235</v>
      </c>
      <c r="I919" s="120">
        <v>564993</v>
      </c>
      <c r="J919" s="120">
        <v>628437</v>
      </c>
      <c r="K919" s="120">
        <v>506927</v>
      </c>
      <c r="L919" s="120">
        <v>4316</v>
      </c>
      <c r="M919" s="120">
        <v>3821</v>
      </c>
      <c r="N919" s="120">
        <v>632753</v>
      </c>
      <c r="O919" s="120">
        <v>510748</v>
      </c>
    </row>
    <row r="920" spans="2:16" s="1" customFormat="1" ht="37.950000000000003" customHeight="1" thickBot="1" x14ac:dyDescent="0.4">
      <c r="B920" s="118">
        <v>2</v>
      </c>
      <c r="C920" s="119" t="s">
        <v>70</v>
      </c>
      <c r="D920" s="120">
        <v>0</v>
      </c>
      <c r="E920" s="120">
        <v>0</v>
      </c>
      <c r="F920" s="120">
        <v>0</v>
      </c>
      <c r="G920" s="120">
        <v>0</v>
      </c>
      <c r="H920" s="120">
        <v>0</v>
      </c>
      <c r="I920" s="120">
        <v>0</v>
      </c>
      <c r="J920" s="120">
        <v>0</v>
      </c>
      <c r="K920" s="120">
        <v>0</v>
      </c>
      <c r="L920" s="120">
        <v>0</v>
      </c>
      <c r="M920" s="120">
        <v>0</v>
      </c>
      <c r="N920" s="120">
        <v>0</v>
      </c>
      <c r="O920" s="120">
        <v>0</v>
      </c>
    </row>
    <row r="921" spans="2:16" s="1" customFormat="1" ht="37.950000000000003" customHeight="1" thickBot="1" x14ac:dyDescent="0.4">
      <c r="B921" s="118">
        <v>3</v>
      </c>
      <c r="C921" s="119" t="s">
        <v>73</v>
      </c>
      <c r="D921" s="120">
        <v>133741</v>
      </c>
      <c r="E921" s="120">
        <v>94022</v>
      </c>
      <c r="F921" s="120">
        <v>2675</v>
      </c>
      <c r="G921" s="120">
        <v>2257</v>
      </c>
      <c r="H921" s="120">
        <v>136417</v>
      </c>
      <c r="I921" s="120">
        <v>96279</v>
      </c>
      <c r="J921" s="120">
        <v>59425</v>
      </c>
      <c r="K921" s="120">
        <v>43810</v>
      </c>
      <c r="L921" s="120">
        <v>1137</v>
      </c>
      <c r="M921" s="120">
        <v>752</v>
      </c>
      <c r="N921" s="120">
        <v>60564</v>
      </c>
      <c r="O921" s="120">
        <v>44561</v>
      </c>
    </row>
    <row r="922" spans="2:16" s="1" customFormat="1" ht="37.950000000000003" customHeight="1" thickBot="1" x14ac:dyDescent="0.4">
      <c r="B922" s="118">
        <v>4</v>
      </c>
      <c r="C922" s="119" t="s">
        <v>79</v>
      </c>
      <c r="D922" s="120">
        <v>25945</v>
      </c>
      <c r="E922" s="120">
        <v>17297</v>
      </c>
      <c r="F922" s="120">
        <v>0</v>
      </c>
      <c r="G922" s="120">
        <v>0</v>
      </c>
      <c r="H922" s="120">
        <v>25918</v>
      </c>
      <c r="I922" s="120">
        <v>17279</v>
      </c>
      <c r="J922" s="120">
        <v>158395</v>
      </c>
      <c r="K922" s="120">
        <v>105598</v>
      </c>
      <c r="L922" s="120">
        <v>0</v>
      </c>
      <c r="M922" s="120">
        <v>0</v>
      </c>
      <c r="N922" s="120">
        <v>158155</v>
      </c>
      <c r="O922" s="120">
        <v>105437</v>
      </c>
    </row>
    <row r="923" spans="2:16" s="1" customFormat="1" ht="37.950000000000003" customHeight="1" thickBot="1" x14ac:dyDescent="0.4">
      <c r="B923" s="118">
        <v>5</v>
      </c>
      <c r="C923" s="119" t="s">
        <v>81</v>
      </c>
      <c r="D923" s="120">
        <v>247818</v>
      </c>
      <c r="E923" s="120">
        <v>171211</v>
      </c>
      <c r="F923" s="120">
        <v>1312</v>
      </c>
      <c r="G923" s="120">
        <v>1100</v>
      </c>
      <c r="H923" s="120">
        <v>249130</v>
      </c>
      <c r="I923" s="120">
        <v>172311</v>
      </c>
      <c r="J923" s="120">
        <v>69187</v>
      </c>
      <c r="K923" s="120">
        <v>46243</v>
      </c>
      <c r="L923" s="121">
        <v>471</v>
      </c>
      <c r="M923" s="121">
        <v>366</v>
      </c>
      <c r="N923" s="120">
        <v>69658</v>
      </c>
      <c r="O923" s="120">
        <v>46609</v>
      </c>
    </row>
    <row r="924" spans="2:16" s="1" customFormat="1" ht="37.950000000000003" customHeight="1" thickBot="1" x14ac:dyDescent="0.4">
      <c r="B924" s="118">
        <v>6</v>
      </c>
      <c r="C924" s="119" t="s">
        <v>83</v>
      </c>
      <c r="D924" s="120">
        <v>37674.199999999997</v>
      </c>
      <c r="E924" s="120">
        <v>18040.8</v>
      </c>
      <c r="F924" s="120">
        <v>0</v>
      </c>
      <c r="G924" s="120">
        <v>0</v>
      </c>
      <c r="H924" s="120">
        <v>12636.860000000002</v>
      </c>
      <c r="I924" s="120">
        <v>4626.1400000000003</v>
      </c>
      <c r="J924" s="120">
        <v>9598.2100000000009</v>
      </c>
      <c r="K924" s="120">
        <v>5302.79</v>
      </c>
      <c r="L924" s="120">
        <v>0</v>
      </c>
      <c r="M924" s="120">
        <v>0</v>
      </c>
      <c r="N924" s="120">
        <v>8685.32</v>
      </c>
      <c r="O924" s="120">
        <v>6626.68</v>
      </c>
    </row>
    <row r="925" spans="2:16" s="1" customFormat="1" ht="37.950000000000003" customHeight="1" thickBot="1" x14ac:dyDescent="0.4">
      <c r="B925" s="118">
        <v>7</v>
      </c>
      <c r="C925" s="119" t="s">
        <v>85</v>
      </c>
      <c r="D925" s="120">
        <v>325358</v>
      </c>
      <c r="E925" s="120">
        <v>271659</v>
      </c>
      <c r="F925" s="120">
        <v>1671</v>
      </c>
      <c r="G925" s="120">
        <v>1177</v>
      </c>
      <c r="H925" s="120">
        <v>327029</v>
      </c>
      <c r="I925" s="120">
        <v>272836</v>
      </c>
      <c r="J925" s="120">
        <v>128834</v>
      </c>
      <c r="K925" s="120">
        <v>111279</v>
      </c>
      <c r="L925" s="120">
        <v>455</v>
      </c>
      <c r="M925" s="120">
        <v>311</v>
      </c>
      <c r="N925" s="120">
        <v>129289</v>
      </c>
      <c r="O925" s="120">
        <v>111590</v>
      </c>
    </row>
    <row r="926" spans="2:16" s="1" customFormat="1" ht="37.950000000000003" customHeight="1" thickBot="1" x14ac:dyDescent="0.4">
      <c r="B926" s="118">
        <v>8</v>
      </c>
      <c r="C926" s="119" t="s">
        <v>87</v>
      </c>
      <c r="D926" s="120">
        <v>109457</v>
      </c>
      <c r="E926" s="120">
        <v>82687</v>
      </c>
      <c r="F926" s="120">
        <v>7915.6000000000013</v>
      </c>
      <c r="G926" s="120">
        <v>11276.400000000001</v>
      </c>
      <c r="H926" s="120">
        <v>117372.59999999998</v>
      </c>
      <c r="I926" s="120">
        <v>93963.400000000009</v>
      </c>
      <c r="J926" s="120">
        <v>26005</v>
      </c>
      <c r="K926" s="120">
        <v>16446</v>
      </c>
      <c r="L926" s="120">
        <v>5460</v>
      </c>
      <c r="M926" s="120">
        <v>4016</v>
      </c>
      <c r="N926" s="120">
        <v>31465</v>
      </c>
      <c r="O926" s="120">
        <v>20462</v>
      </c>
      <c r="P926" s="2"/>
    </row>
    <row r="927" spans="2:16" s="109" customFormat="1" ht="37.950000000000003" customHeight="1" thickBot="1" x14ac:dyDescent="0.4">
      <c r="B927" s="118">
        <v>9</v>
      </c>
      <c r="C927" s="119" t="s">
        <v>91</v>
      </c>
      <c r="D927" s="120">
        <v>103937</v>
      </c>
      <c r="E927" s="120">
        <v>74504</v>
      </c>
      <c r="F927" s="120">
        <v>18145</v>
      </c>
      <c r="G927" s="120">
        <v>14845</v>
      </c>
      <c r="H927" s="120">
        <v>122082</v>
      </c>
      <c r="I927" s="120">
        <v>89349</v>
      </c>
      <c r="J927" s="120">
        <v>29334</v>
      </c>
      <c r="K927" s="120">
        <v>20382</v>
      </c>
      <c r="L927" s="120">
        <v>8975</v>
      </c>
      <c r="M927" s="120">
        <v>7345</v>
      </c>
      <c r="N927" s="120">
        <v>29334</v>
      </c>
      <c r="O927" s="120">
        <v>20382</v>
      </c>
    </row>
    <row r="928" spans="2:16" s="1" customFormat="1" ht="37.950000000000003" customHeight="1" thickBot="1" x14ac:dyDescent="0.4">
      <c r="B928" s="118">
        <v>10</v>
      </c>
      <c r="C928" s="119" t="s">
        <v>93</v>
      </c>
      <c r="D928" s="120">
        <v>27906</v>
      </c>
      <c r="E928" s="120">
        <v>31595</v>
      </c>
      <c r="F928" s="120">
        <v>1686</v>
      </c>
      <c r="G928" s="120">
        <v>1536</v>
      </c>
      <c r="H928" s="120">
        <v>29592</v>
      </c>
      <c r="I928" s="120">
        <v>33131</v>
      </c>
      <c r="J928" s="120">
        <v>5074</v>
      </c>
      <c r="K928" s="120">
        <v>5989</v>
      </c>
      <c r="L928" s="120">
        <v>204</v>
      </c>
      <c r="M928" s="120">
        <v>331</v>
      </c>
      <c r="N928" s="120">
        <v>5278</v>
      </c>
      <c r="O928" s="120">
        <v>6320</v>
      </c>
    </row>
    <row r="929" spans="2:17" s="110" customFormat="1" ht="37.950000000000003" customHeight="1" thickBot="1" x14ac:dyDescent="0.4">
      <c r="B929" s="118">
        <v>11</v>
      </c>
      <c r="C929" s="119" t="s">
        <v>95</v>
      </c>
      <c r="D929" s="120">
        <v>2083533</v>
      </c>
      <c r="E929" s="120">
        <v>903057</v>
      </c>
      <c r="F929" s="120">
        <v>61388</v>
      </c>
      <c r="G929" s="120">
        <v>54961</v>
      </c>
      <c r="H929" s="120">
        <v>2144921</v>
      </c>
      <c r="I929" s="120">
        <v>958018</v>
      </c>
      <c r="J929" s="120">
        <v>451320</v>
      </c>
      <c r="K929" s="120">
        <v>286941</v>
      </c>
      <c r="L929" s="120">
        <v>34429</v>
      </c>
      <c r="M929" s="120">
        <v>32285</v>
      </c>
      <c r="N929" s="120">
        <v>485749</v>
      </c>
      <c r="O929" s="120">
        <v>319226</v>
      </c>
    </row>
    <row r="930" spans="2:17" s="1" customFormat="1" ht="37.950000000000003" customHeight="1" thickBot="1" x14ac:dyDescent="0.4">
      <c r="B930" s="118">
        <v>12</v>
      </c>
      <c r="C930" s="119" t="s">
        <v>98</v>
      </c>
      <c r="D930" s="120">
        <v>271267.50000000006</v>
      </c>
      <c r="E930" s="120">
        <v>203276.85000000003</v>
      </c>
      <c r="F930" s="120">
        <v>77262</v>
      </c>
      <c r="G930" s="120">
        <v>74962</v>
      </c>
      <c r="H930" s="120">
        <v>348529.50000000012</v>
      </c>
      <c r="I930" s="120">
        <v>278238.85000000003</v>
      </c>
      <c r="J930" s="120">
        <v>312991.93</v>
      </c>
      <c r="K930" s="120">
        <v>229473.22999999998</v>
      </c>
      <c r="L930" s="120">
        <v>14598.930000000002</v>
      </c>
      <c r="M930" s="120">
        <v>14891.229999999998</v>
      </c>
      <c r="N930" s="120">
        <v>327590.86</v>
      </c>
      <c r="O930" s="120">
        <v>244364.46000000002</v>
      </c>
    </row>
    <row r="931" spans="2:17" s="1" customFormat="1" ht="37.950000000000003" customHeight="1" thickBot="1" x14ac:dyDescent="0.4">
      <c r="B931" s="118">
        <v>13</v>
      </c>
      <c r="C931" s="119" t="s">
        <v>127</v>
      </c>
      <c r="D931" s="120">
        <v>36440</v>
      </c>
      <c r="E931" s="120">
        <v>14863</v>
      </c>
      <c r="F931" s="120">
        <v>746</v>
      </c>
      <c r="G931" s="120">
        <v>432</v>
      </c>
      <c r="H931" s="120">
        <v>37186</v>
      </c>
      <c r="I931" s="120">
        <v>15295</v>
      </c>
      <c r="J931" s="120">
        <v>12335</v>
      </c>
      <c r="K931" s="120">
        <v>4257</v>
      </c>
      <c r="L931" s="120">
        <v>178</v>
      </c>
      <c r="M931" s="120">
        <v>81</v>
      </c>
      <c r="N931" s="120">
        <v>12513</v>
      </c>
      <c r="O931" s="120">
        <v>4338</v>
      </c>
    </row>
    <row r="932" spans="2:17" s="1" customFormat="1" ht="37.950000000000003" customHeight="1" thickBot="1" x14ac:dyDescent="0.4">
      <c r="B932" s="118">
        <v>14</v>
      </c>
      <c r="C932" s="119" t="s">
        <v>128</v>
      </c>
      <c r="D932" s="120">
        <v>3086</v>
      </c>
      <c r="E932" s="120">
        <v>1557</v>
      </c>
      <c r="F932" s="120">
        <v>152</v>
      </c>
      <c r="G932" s="120">
        <v>74</v>
      </c>
      <c r="H932" s="120">
        <v>3238</v>
      </c>
      <c r="I932" s="120">
        <v>1631</v>
      </c>
      <c r="J932" s="120">
        <v>1708</v>
      </c>
      <c r="K932" s="120">
        <v>733</v>
      </c>
      <c r="L932" s="120">
        <v>72</v>
      </c>
      <c r="M932" s="120">
        <v>25</v>
      </c>
      <c r="N932" s="120">
        <v>1780</v>
      </c>
      <c r="O932" s="120">
        <v>758</v>
      </c>
    </row>
    <row r="933" spans="2:17" s="110" customFormat="1" ht="37.950000000000003" customHeight="1" thickBot="1" x14ac:dyDescent="0.4">
      <c r="B933" s="122">
        <v>15</v>
      </c>
      <c r="C933" s="123" t="s">
        <v>129</v>
      </c>
      <c r="D933" s="120">
        <v>47230</v>
      </c>
      <c r="E933" s="120">
        <v>10574</v>
      </c>
      <c r="F933" s="120">
        <v>1284</v>
      </c>
      <c r="G933" s="120">
        <v>407</v>
      </c>
      <c r="H933" s="120">
        <v>48514</v>
      </c>
      <c r="I933" s="120">
        <v>10981</v>
      </c>
      <c r="J933" s="120">
        <v>148847</v>
      </c>
      <c r="K933" s="120">
        <v>37042</v>
      </c>
      <c r="L933" s="120">
        <v>13424</v>
      </c>
      <c r="M933" s="120">
        <v>3417</v>
      </c>
      <c r="N933" s="120">
        <v>162271</v>
      </c>
      <c r="O933" s="120">
        <v>40459</v>
      </c>
    </row>
    <row r="934" spans="2:17" s="1" customFormat="1" ht="37.950000000000003" customHeight="1" thickBot="1" x14ac:dyDescent="0.4">
      <c r="B934" s="118">
        <v>16</v>
      </c>
      <c r="C934" s="119" t="s">
        <v>130</v>
      </c>
      <c r="D934" s="120">
        <v>6836</v>
      </c>
      <c r="E934" s="120">
        <v>6860</v>
      </c>
      <c r="F934" s="120">
        <v>126</v>
      </c>
      <c r="G934" s="120">
        <v>144</v>
      </c>
      <c r="H934" s="120">
        <v>6885</v>
      </c>
      <c r="I934" s="120">
        <v>6903</v>
      </c>
      <c r="J934" s="120">
        <v>15644</v>
      </c>
      <c r="K934" s="120">
        <v>14667</v>
      </c>
      <c r="L934" s="120">
        <v>143</v>
      </c>
      <c r="M934" s="120">
        <v>63</v>
      </c>
      <c r="N934" s="120">
        <v>15733</v>
      </c>
      <c r="O934" s="120">
        <v>14698</v>
      </c>
      <c r="Q934" s="1" t="s">
        <v>131</v>
      </c>
    </row>
    <row r="935" spans="2:17" s="111" customFormat="1" ht="37.950000000000003" customHeight="1" thickBot="1" x14ac:dyDescent="0.35">
      <c r="B935" s="118">
        <v>17</v>
      </c>
      <c r="C935" s="119" t="s">
        <v>132</v>
      </c>
      <c r="D935" s="124">
        <v>0</v>
      </c>
      <c r="E935" s="124">
        <v>0</v>
      </c>
      <c r="F935" s="124">
        <v>0</v>
      </c>
      <c r="G935" s="124">
        <v>0</v>
      </c>
      <c r="H935" s="124">
        <v>0</v>
      </c>
      <c r="I935" s="124">
        <v>0</v>
      </c>
      <c r="J935" s="124">
        <v>0</v>
      </c>
      <c r="K935" s="124">
        <v>0</v>
      </c>
      <c r="L935" s="124">
        <v>0</v>
      </c>
      <c r="M935" s="124">
        <v>0</v>
      </c>
      <c r="N935" s="124">
        <v>0</v>
      </c>
      <c r="O935" s="124">
        <v>0</v>
      </c>
    </row>
    <row r="936" spans="2:17" s="1" customFormat="1" ht="37.950000000000003" customHeight="1" thickBot="1" x14ac:dyDescent="0.4">
      <c r="B936" s="118">
        <v>18</v>
      </c>
      <c r="C936" s="119" t="s">
        <v>108</v>
      </c>
      <c r="D936" s="120">
        <v>2277</v>
      </c>
      <c r="E936" s="120">
        <v>1026</v>
      </c>
      <c r="F936" s="120">
        <v>623</v>
      </c>
      <c r="G936" s="120">
        <v>277</v>
      </c>
      <c r="H936" s="120">
        <v>2900</v>
      </c>
      <c r="I936" s="120">
        <v>1303</v>
      </c>
      <c r="J936" s="120">
        <v>383</v>
      </c>
      <c r="K936" s="120">
        <v>154</v>
      </c>
      <c r="L936" s="120">
        <v>74</v>
      </c>
      <c r="M936" s="120">
        <v>26</v>
      </c>
      <c r="N936" s="120">
        <v>457</v>
      </c>
      <c r="O936" s="120">
        <v>180</v>
      </c>
    </row>
    <row r="937" spans="2:17" s="109" customFormat="1" ht="37.950000000000003" customHeight="1" thickBot="1" x14ac:dyDescent="0.4">
      <c r="B937" s="118">
        <v>19</v>
      </c>
      <c r="C937" s="119" t="s">
        <v>133</v>
      </c>
      <c r="D937" s="120">
        <v>1461</v>
      </c>
      <c r="E937" s="120">
        <v>970</v>
      </c>
      <c r="F937" s="120">
        <v>26</v>
      </c>
      <c r="G937" s="120">
        <v>6</v>
      </c>
      <c r="H937" s="120">
        <v>1487</v>
      </c>
      <c r="I937" s="120">
        <v>976</v>
      </c>
      <c r="J937" s="120">
        <v>987</v>
      </c>
      <c r="K937" s="120">
        <v>384</v>
      </c>
      <c r="L937" s="120">
        <v>0</v>
      </c>
      <c r="M937" s="120">
        <v>0</v>
      </c>
      <c r="N937" s="120">
        <v>987</v>
      </c>
      <c r="O937" s="120">
        <v>384</v>
      </c>
    </row>
    <row r="938" spans="2:17" s="1" customFormat="1" ht="37.950000000000003" customHeight="1" thickBot="1" x14ac:dyDescent="0.4">
      <c r="B938" s="118">
        <v>20</v>
      </c>
      <c r="C938" s="119" t="s">
        <v>110</v>
      </c>
      <c r="D938" s="120">
        <v>4252</v>
      </c>
      <c r="E938" s="120">
        <v>1582</v>
      </c>
      <c r="F938" s="120">
        <v>28</v>
      </c>
      <c r="G938" s="120">
        <v>5</v>
      </c>
      <c r="H938" s="120">
        <v>4280</v>
      </c>
      <c r="I938" s="120">
        <v>1587</v>
      </c>
      <c r="J938" s="120">
        <v>170</v>
      </c>
      <c r="K938" s="120">
        <v>145</v>
      </c>
      <c r="L938" s="120">
        <v>7</v>
      </c>
      <c r="M938" s="120">
        <v>3</v>
      </c>
      <c r="N938" s="120">
        <v>177</v>
      </c>
      <c r="O938" s="120">
        <v>148</v>
      </c>
    </row>
    <row r="939" spans="2:17" s="1" customFormat="1" ht="37.950000000000003" customHeight="1" thickBot="1" x14ac:dyDescent="0.4">
      <c r="B939" s="118">
        <v>21</v>
      </c>
      <c r="C939" s="119" t="s">
        <v>134</v>
      </c>
      <c r="D939" s="120">
        <v>40744</v>
      </c>
      <c r="E939" s="120">
        <v>15879</v>
      </c>
      <c r="F939" s="120">
        <v>0</v>
      </c>
      <c r="G939" s="120">
        <v>0</v>
      </c>
      <c r="H939" s="120">
        <v>0</v>
      </c>
      <c r="I939" s="120">
        <v>0</v>
      </c>
      <c r="J939" s="120">
        <v>4536</v>
      </c>
      <c r="K939" s="120">
        <v>986</v>
      </c>
      <c r="L939" s="120">
        <v>0</v>
      </c>
      <c r="M939" s="120">
        <v>0</v>
      </c>
      <c r="N939" s="120">
        <v>0</v>
      </c>
      <c r="O939" s="120">
        <v>0</v>
      </c>
    </row>
    <row r="940" spans="2:17" s="1" customFormat="1" ht="37.950000000000003" customHeight="1" thickBot="1" x14ac:dyDescent="0.4">
      <c r="B940" s="118">
        <v>22</v>
      </c>
      <c r="C940" s="119" t="s">
        <v>112</v>
      </c>
      <c r="D940" s="120">
        <v>0</v>
      </c>
      <c r="E940" s="120">
        <v>0</v>
      </c>
      <c r="F940" s="120">
        <v>0</v>
      </c>
      <c r="G940" s="120">
        <v>0</v>
      </c>
      <c r="H940" s="120">
        <v>0</v>
      </c>
      <c r="I940" s="120">
        <v>0</v>
      </c>
      <c r="J940" s="120">
        <v>0</v>
      </c>
      <c r="K940" s="120">
        <v>0</v>
      </c>
      <c r="L940" s="120">
        <v>0</v>
      </c>
      <c r="M940" s="120">
        <v>0</v>
      </c>
      <c r="N940" s="120">
        <v>0</v>
      </c>
      <c r="O940" s="120">
        <v>0</v>
      </c>
    </row>
    <row r="941" spans="2:17" s="1" customFormat="1" ht="37.950000000000003" customHeight="1" thickBot="1" x14ac:dyDescent="0.4">
      <c r="B941" s="118">
        <v>23</v>
      </c>
      <c r="C941" s="119" t="s">
        <v>135</v>
      </c>
      <c r="D941" s="120">
        <v>0</v>
      </c>
      <c r="E941" s="120">
        <v>0</v>
      </c>
      <c r="F941" s="120">
        <v>0</v>
      </c>
      <c r="G941" s="120">
        <v>0</v>
      </c>
      <c r="H941" s="120">
        <v>0</v>
      </c>
      <c r="I941" s="120">
        <v>0</v>
      </c>
      <c r="J941" s="120">
        <v>0</v>
      </c>
      <c r="K941" s="120">
        <v>0</v>
      </c>
      <c r="L941" s="120">
        <v>0</v>
      </c>
      <c r="M941" s="120">
        <v>0</v>
      </c>
      <c r="N941" s="120">
        <v>0</v>
      </c>
      <c r="O941" s="120">
        <v>0</v>
      </c>
    </row>
    <row r="942" spans="2:17" s="1" customFormat="1" ht="37.950000000000003" customHeight="1" thickBot="1" x14ac:dyDescent="0.4">
      <c r="B942" s="118">
        <v>24</v>
      </c>
      <c r="C942" s="119" t="s">
        <v>113</v>
      </c>
      <c r="D942" s="120">
        <v>2502</v>
      </c>
      <c r="E942" s="120">
        <v>817</v>
      </c>
      <c r="F942" s="120">
        <v>526</v>
      </c>
      <c r="G942" s="120">
        <v>145</v>
      </c>
      <c r="H942" s="120">
        <v>3028</v>
      </c>
      <c r="I942" s="120">
        <v>962</v>
      </c>
      <c r="J942" s="120">
        <v>1065</v>
      </c>
      <c r="K942" s="120">
        <v>227</v>
      </c>
      <c r="L942" s="120">
        <v>275</v>
      </c>
      <c r="M942" s="120">
        <v>72</v>
      </c>
      <c r="N942" s="120">
        <v>1340</v>
      </c>
      <c r="O942" s="120">
        <v>299</v>
      </c>
    </row>
    <row r="943" spans="2:17" s="1" customFormat="1" ht="37.950000000000003" customHeight="1" thickBot="1" x14ac:dyDescent="0.4">
      <c r="B943" s="118">
        <v>25</v>
      </c>
      <c r="C943" s="119" t="s">
        <v>136</v>
      </c>
      <c r="D943" s="120">
        <v>8594</v>
      </c>
      <c r="E943" s="120">
        <v>4002</v>
      </c>
      <c r="F943" s="120">
        <v>161</v>
      </c>
      <c r="G943" s="120">
        <v>100</v>
      </c>
      <c r="H943" s="120">
        <v>8755</v>
      </c>
      <c r="I943" s="120">
        <v>4102</v>
      </c>
      <c r="J943" s="120">
        <v>926</v>
      </c>
      <c r="K943" s="120">
        <v>422</v>
      </c>
      <c r="L943" s="120">
        <v>0</v>
      </c>
      <c r="M943" s="120">
        <v>0</v>
      </c>
      <c r="N943" s="120">
        <v>926</v>
      </c>
      <c r="O943" s="120">
        <v>422</v>
      </c>
    </row>
    <row r="944" spans="2:17" s="1" customFormat="1" ht="37.950000000000003" customHeight="1" thickBot="1" x14ac:dyDescent="0.4">
      <c r="B944" s="118">
        <v>26</v>
      </c>
      <c r="C944" s="119" t="s">
        <v>114</v>
      </c>
      <c r="D944" s="120">
        <v>0</v>
      </c>
      <c r="E944" s="120">
        <v>0</v>
      </c>
      <c r="F944" s="120">
        <v>0</v>
      </c>
      <c r="G944" s="120">
        <v>0</v>
      </c>
      <c r="H944" s="120">
        <v>0</v>
      </c>
      <c r="I944" s="120">
        <v>0</v>
      </c>
      <c r="J944" s="120">
        <v>0</v>
      </c>
      <c r="K944" s="120">
        <v>0</v>
      </c>
      <c r="L944" s="120">
        <v>0</v>
      </c>
      <c r="M944" s="120">
        <v>0</v>
      </c>
      <c r="N944" s="120">
        <v>0</v>
      </c>
      <c r="O944" s="120">
        <v>0</v>
      </c>
    </row>
    <row r="945" spans="2:15" s="1" customFormat="1" ht="37.950000000000003" customHeight="1" thickBot="1" x14ac:dyDescent="0.4">
      <c r="B945" s="118">
        <v>27</v>
      </c>
      <c r="C945" s="119" t="s">
        <v>115</v>
      </c>
      <c r="D945" s="120">
        <v>0</v>
      </c>
      <c r="E945" s="120">
        <v>0</v>
      </c>
      <c r="F945" s="120">
        <v>0</v>
      </c>
      <c r="G945" s="120">
        <v>0</v>
      </c>
      <c r="H945" s="120">
        <v>0</v>
      </c>
      <c r="I945" s="120">
        <v>0</v>
      </c>
      <c r="J945" s="120">
        <v>0</v>
      </c>
      <c r="K945" s="120">
        <v>0</v>
      </c>
      <c r="L945" s="120">
        <v>0</v>
      </c>
      <c r="M945" s="120">
        <v>0</v>
      </c>
      <c r="N945" s="120">
        <v>0</v>
      </c>
      <c r="O945" s="120">
        <v>0</v>
      </c>
    </row>
    <row r="946" spans="2:15" s="1" customFormat="1" ht="37.950000000000003" customHeight="1" thickBot="1" x14ac:dyDescent="0.4">
      <c r="B946" s="118">
        <v>28</v>
      </c>
      <c r="C946" s="119" t="s">
        <v>116</v>
      </c>
      <c r="D946" s="120">
        <v>742366</v>
      </c>
      <c r="E946" s="120">
        <v>714501</v>
      </c>
      <c r="F946" s="120">
        <v>37706</v>
      </c>
      <c r="G946" s="120">
        <v>41807</v>
      </c>
      <c r="H946" s="120">
        <v>780072</v>
      </c>
      <c r="I946" s="120">
        <v>756308</v>
      </c>
      <c r="J946" s="120">
        <v>227179</v>
      </c>
      <c r="K946" s="120">
        <v>209745</v>
      </c>
      <c r="L946" s="120">
        <v>24251</v>
      </c>
      <c r="M946" s="120">
        <v>25780</v>
      </c>
      <c r="N946" s="120">
        <v>251430</v>
      </c>
      <c r="O946" s="120">
        <v>235525</v>
      </c>
    </row>
    <row r="947" spans="2:15" s="1" customFormat="1" ht="40.200000000000003" customHeight="1" thickBot="1" x14ac:dyDescent="0.4">
      <c r="B947" s="118">
        <v>29</v>
      </c>
      <c r="C947" s="119" t="s">
        <v>137</v>
      </c>
      <c r="D947" s="120">
        <v>50782</v>
      </c>
      <c r="E947" s="120">
        <v>44925</v>
      </c>
      <c r="F947" s="120">
        <v>3514</v>
      </c>
      <c r="G947" s="120">
        <v>4847</v>
      </c>
      <c r="H947" s="120">
        <v>51376</v>
      </c>
      <c r="I947" s="120">
        <v>45936</v>
      </c>
      <c r="J947" s="120">
        <v>10651</v>
      </c>
      <c r="K947" s="120">
        <v>20779</v>
      </c>
      <c r="L947" s="120">
        <v>681</v>
      </c>
      <c r="M947" s="120">
        <v>1781</v>
      </c>
      <c r="N947" s="120">
        <v>10896</v>
      </c>
      <c r="O947" s="120">
        <v>21450</v>
      </c>
    </row>
    <row r="948" spans="2:15" s="1" customFormat="1" ht="37.950000000000003" customHeight="1" thickBot="1" x14ac:dyDescent="0.35">
      <c r="B948" s="119"/>
      <c r="C948" s="119" t="s">
        <v>118</v>
      </c>
      <c r="D948" s="125">
        <f>SUM(D919:D947)</f>
        <v>4937110.7</v>
      </c>
      <c r="E948" s="125">
        <f t="shared" ref="E948:O948" si="34">SUM(E919:E947)</f>
        <v>3234363.65</v>
      </c>
      <c r="F948" s="125">
        <f t="shared" si="34"/>
        <v>233277.6</v>
      </c>
      <c r="G948" s="125">
        <f t="shared" si="34"/>
        <v>225893.4</v>
      </c>
      <c r="H948" s="125">
        <f t="shared" si="34"/>
        <v>5101583.96</v>
      </c>
      <c r="I948" s="125">
        <f t="shared" si="34"/>
        <v>3427008.39</v>
      </c>
      <c r="J948" s="125">
        <f t="shared" si="34"/>
        <v>2303032.1399999997</v>
      </c>
      <c r="K948" s="125">
        <f t="shared" si="34"/>
        <v>1667932.02</v>
      </c>
      <c r="L948" s="125">
        <f t="shared" si="34"/>
        <v>109150.93000000001</v>
      </c>
      <c r="M948" s="125">
        <f t="shared" si="34"/>
        <v>95366.23</v>
      </c>
      <c r="N948" s="125">
        <f t="shared" si="34"/>
        <v>2397031.1799999997</v>
      </c>
      <c r="O948" s="125">
        <f t="shared" si="34"/>
        <v>1754987.1400000001</v>
      </c>
    </row>
    <row r="949" spans="2:15" s="115" customFormat="1" ht="15" x14ac:dyDescent="0.3">
      <c r="B949" s="112"/>
      <c r="C949" s="112"/>
      <c r="D949" s="112"/>
      <c r="E949" s="112"/>
      <c r="F949" s="112"/>
      <c r="G949" s="112"/>
      <c r="H949" s="113"/>
      <c r="I949" s="112"/>
      <c r="J949" s="112"/>
      <c r="K949" s="112"/>
      <c r="L949" s="112"/>
      <c r="M949" s="112"/>
      <c r="N949" s="112"/>
      <c r="O949" s="114" t="s">
        <v>139</v>
      </c>
    </row>
  </sheetData>
  <mergeCells count="83"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760:P760"/>
    <mergeCell ref="E787:P787"/>
    <mergeCell ref="C788:P788"/>
    <mergeCell ref="E815:P815"/>
    <mergeCell ref="B914:O914"/>
    <mergeCell ref="E843:P843"/>
    <mergeCell ref="C844:P844"/>
    <mergeCell ref="B871:O871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L917:M917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Jansuraksha</vt:lpstr>
      <vt:lpstr>Jansuraksha!Print_Area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dcterms:created xsi:type="dcterms:W3CDTF">2024-02-13T18:15:56Z</dcterms:created>
  <dcterms:modified xsi:type="dcterms:W3CDTF">2024-02-14T04:53:18Z</dcterms:modified>
</cp:coreProperties>
</file>